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28.10" sheetId="1" r:id="rId1"/>
    <sheet name="29.10.2006" sheetId="2" r:id="rId2"/>
    <sheet name="сума" sheetId="3" r:id="rId3"/>
  </sheets>
  <definedNames/>
  <calcPr fullCalcOnLoad="1" refMode="R1C1"/>
</workbook>
</file>

<file path=xl/sharedStrings.xml><?xml version="1.0" encoding="utf-8"?>
<sst xmlns="http://schemas.openxmlformats.org/spreadsheetml/2006/main" count="1190" uniqueCount="375">
  <si>
    <t>Першість Чернівецької області серед учнівської молоді "Парки Буковини"</t>
  </si>
  <si>
    <t>28.10.2006, м.Новоселиця</t>
  </si>
  <si>
    <t>Ч21</t>
  </si>
  <si>
    <t>Ч18</t>
  </si>
  <si>
    <t>Ч16</t>
  </si>
  <si>
    <t>Ч14</t>
  </si>
  <si>
    <t>Ч12</t>
  </si>
  <si>
    <t>Ч10</t>
  </si>
  <si>
    <t>Чнов</t>
  </si>
  <si>
    <t>Ж21</t>
  </si>
  <si>
    <t>Ж18</t>
  </si>
  <si>
    <t>Ж16</t>
  </si>
  <si>
    <t>Ж14</t>
  </si>
  <si>
    <t>Ж12</t>
  </si>
  <si>
    <t>Ж10</t>
  </si>
  <si>
    <t>Жнов</t>
  </si>
  <si>
    <t>Номер</t>
  </si>
  <si>
    <t>Результат</t>
  </si>
  <si>
    <t>Сурла Ігор</t>
  </si>
  <si>
    <t>ОЦТКЕУМ 4</t>
  </si>
  <si>
    <t>Тагієв Федір</t>
  </si>
  <si>
    <t>Тагієв &amp; K</t>
  </si>
  <si>
    <t>Мердиргер Олександр</t>
  </si>
  <si>
    <t>Колотило Андрій</t>
  </si>
  <si>
    <t>Галушка Валентин</t>
  </si>
  <si>
    <t>Новоселиця</t>
  </si>
  <si>
    <t>Стрільчук Василь</t>
  </si>
  <si>
    <t>Глибока 1</t>
  </si>
  <si>
    <t>Рошкулець Іван</t>
  </si>
  <si>
    <t>Антонюк Олександр</t>
  </si>
  <si>
    <t>Хотин</t>
  </si>
  <si>
    <t>Мунтян Володимир</t>
  </si>
  <si>
    <t>Долгий Олександр</t>
  </si>
  <si>
    <t>Баранюк Максим</t>
  </si>
  <si>
    <t>Доманчук Ілля</t>
  </si>
  <si>
    <t>Коцур Ігор</t>
  </si>
  <si>
    <t>Котелівська ЗОШ</t>
  </si>
  <si>
    <t>Лупуляк Микола</t>
  </si>
  <si>
    <t>Тіран Олександр</t>
  </si>
  <si>
    <t>Сторожинець</t>
  </si>
  <si>
    <t>Євдощак Анатолій</t>
  </si>
  <si>
    <t>Путила</t>
  </si>
  <si>
    <t>Княгницький Іван</t>
  </si>
  <si>
    <t>Новоселиця 1</t>
  </si>
  <si>
    <t>Палагнюк Володимир</t>
  </si>
  <si>
    <t>Підлісний Богдан</t>
  </si>
  <si>
    <t>ОЦТКЕУМ 1</t>
  </si>
  <si>
    <t>Величко Денис</t>
  </si>
  <si>
    <t>Чевка Едуард</t>
  </si>
  <si>
    <t>Новоселицький ліцей</t>
  </si>
  <si>
    <t>Мойсюк Василь</t>
  </si>
  <si>
    <t>Раскруча Дмитро</t>
  </si>
  <si>
    <t>Драницька ЗОШ</t>
  </si>
  <si>
    <t>Топтун Денис</t>
  </si>
  <si>
    <t>Бужак Володимир</t>
  </si>
  <si>
    <t>Кіцмань</t>
  </si>
  <si>
    <t>Коропецький Василь</t>
  </si>
  <si>
    <t>Савка Олег</t>
  </si>
  <si>
    <t>Штефанко Віктор</t>
  </si>
  <si>
    <t>Дончук Валерій</t>
  </si>
  <si>
    <t>Добродійчук Василь</t>
  </si>
  <si>
    <t>Руснак Валентин</t>
  </si>
  <si>
    <t>Топорівський Іван</t>
  </si>
  <si>
    <t>Цюпа Дмитро</t>
  </si>
  <si>
    <t>Гаврилюк Сергій</t>
  </si>
  <si>
    <t>Кокіс Тарас</t>
  </si>
  <si>
    <t>Власенко Владислав</t>
  </si>
  <si>
    <t>Думан Олег</t>
  </si>
  <si>
    <t>Тринта Михайло</t>
  </si>
  <si>
    <t>Стальнівецька 2</t>
  </si>
  <si>
    <t>Гуцуляк Андрій</t>
  </si>
  <si>
    <t>Апертроае Дарин</t>
  </si>
  <si>
    <t>Герца</t>
  </si>
  <si>
    <t>Білоус Драгуш</t>
  </si>
  <si>
    <t>Спрід Ігор</t>
  </si>
  <si>
    <t>Малинівська ЗОШ</t>
  </si>
  <si>
    <t>Раданчук Іван</t>
  </si>
  <si>
    <t>Довжоцька ЗОШ</t>
  </si>
  <si>
    <t>Рожко Денис</t>
  </si>
  <si>
    <t>Цебенко Руслан</t>
  </si>
  <si>
    <t>Георгіца Ігор</t>
  </si>
  <si>
    <t>Григорощук Віталій</t>
  </si>
  <si>
    <t>Андрицький Олександр</t>
  </si>
  <si>
    <t>Міцней Єдуард</t>
  </si>
  <si>
    <t>Рурак Михайло</t>
  </si>
  <si>
    <t>Руссу Олександр</t>
  </si>
  <si>
    <t>Тринта Андрій</t>
  </si>
  <si>
    <t>Тріпадуш Юліан</t>
  </si>
  <si>
    <t>Рурак Траян</t>
  </si>
  <si>
    <t>Стальнівецька 1</t>
  </si>
  <si>
    <t>Паламарчук Михайло</t>
  </si>
  <si>
    <t>Рябой Дмитро</t>
  </si>
  <si>
    <t>Андрійчук Петро</t>
  </si>
  <si>
    <t>Заставна</t>
  </si>
  <si>
    <t>Демченко В'ячеслав</t>
  </si>
  <si>
    <t>Дорофтей Сергій</t>
  </si>
  <si>
    <t>Новоселиця 3</t>
  </si>
  <si>
    <t>Процюк Ігор</t>
  </si>
  <si>
    <t>Щербинці</t>
  </si>
  <si>
    <t>Побіжан Дмитро</t>
  </si>
  <si>
    <t>Телегуз Юрій</t>
  </si>
  <si>
    <t>Головко Павло</t>
  </si>
  <si>
    <t>Пую Пентелей</t>
  </si>
  <si>
    <t>Паскарь Сергій</t>
  </si>
  <si>
    <t>Ковтюк Віталій</t>
  </si>
  <si>
    <t>Котельбан Сергій</t>
  </si>
  <si>
    <t>Русу Олег</t>
  </si>
  <si>
    <t>Новоселиця 2</t>
  </si>
  <si>
    <t>Мручковський Віктор</t>
  </si>
  <si>
    <t>Мрійник</t>
  </si>
  <si>
    <t>Скицько Андрій</t>
  </si>
  <si>
    <t>Кірілеску Єдгар</t>
  </si>
  <si>
    <t>Лисак Вадим</t>
  </si>
  <si>
    <t>Гурін Роман</t>
  </si>
  <si>
    <t>Глибока 2</t>
  </si>
  <si>
    <t>Ришку Вадим</t>
  </si>
  <si>
    <t>Бойко Дмитро</t>
  </si>
  <si>
    <t>Бульбук Василь</t>
  </si>
  <si>
    <t>Костенян Флорин</t>
  </si>
  <si>
    <t>Бояни</t>
  </si>
  <si>
    <t>Попеску Олександр</t>
  </si>
  <si>
    <t>Хажіу Марин</t>
  </si>
  <si>
    <t>Фрейзик Василь</t>
  </si>
  <si>
    <t>Цебенко Олександр</t>
  </si>
  <si>
    <t>Федорук Микола</t>
  </si>
  <si>
    <t>Лисак Олег</t>
  </si>
  <si>
    <t>Попеску Дмитро</t>
  </si>
  <si>
    <t>Асанди Георгій</t>
  </si>
  <si>
    <t>Бульбук Віктор</t>
  </si>
  <si>
    <t>Парамарюк Владислав</t>
  </si>
  <si>
    <t>Чекан Олег</t>
  </si>
  <si>
    <t>Гоцман Степан</t>
  </si>
  <si>
    <t>Чоботар Дмитро</t>
  </si>
  <si>
    <t>Скакун Ілля</t>
  </si>
  <si>
    <t>Петрелі Богдан</t>
  </si>
  <si>
    <t>Терновецький Іван</t>
  </si>
  <si>
    <t>Брослав Тарас</t>
  </si>
  <si>
    <t>Сидорчук Андрій</t>
  </si>
  <si>
    <t>ОЦТКЕУМ 2</t>
  </si>
  <si>
    <t>Тентюк Вадим</t>
  </si>
  <si>
    <t>Тоака Михайло</t>
  </si>
  <si>
    <t>Біньовський Аркадій</t>
  </si>
  <si>
    <t>Нацюк Олег</t>
  </si>
  <si>
    <t>Валаш Ян</t>
  </si>
  <si>
    <t>Мазур Олександр</t>
  </si>
  <si>
    <t>Міцней Анатолій</t>
  </si>
  <si>
    <t>Токарь Ілля</t>
  </si>
  <si>
    <t>Юрчук Богдан</t>
  </si>
  <si>
    <t>Тринта Сергій</t>
  </si>
  <si>
    <t>Винту Лазер</t>
  </si>
  <si>
    <t>Бернік Денис</t>
  </si>
  <si>
    <t>Тринта Іван</t>
  </si>
  <si>
    <t>Кібак Філіп</t>
  </si>
  <si>
    <t>Костюк Ігор</t>
  </si>
  <si>
    <t>Гайдащук В'ячеслав</t>
  </si>
  <si>
    <t>Маратчак Микола</t>
  </si>
  <si>
    <t>Онофрей Максим</t>
  </si>
  <si>
    <t>Кітар Віталій</t>
  </si>
  <si>
    <t>Юрковський Андрій</t>
  </si>
  <si>
    <t>Кірілюк Олександр</t>
  </si>
  <si>
    <t>Єнаті Дмитро</t>
  </si>
  <si>
    <t>Часовских Олександр</t>
  </si>
  <si>
    <t>Кудлик Роман</t>
  </si>
  <si>
    <t>Агапій Дмитро</t>
  </si>
  <si>
    <t>Тарбінський Олег</t>
  </si>
  <si>
    <t>Глива Олександр</t>
  </si>
  <si>
    <t>Келя В'ячеслав</t>
  </si>
  <si>
    <t>Лупу Артем</t>
  </si>
  <si>
    <t>Козак Іван</t>
  </si>
  <si>
    <t>Мельник Олександр</t>
  </si>
  <si>
    <t>Цугуй Дмитро</t>
  </si>
  <si>
    <t>Литвинюк Василь</t>
  </si>
  <si>
    <t>Антонюк В'ячеслав</t>
  </si>
  <si>
    <t>Гавка Микола</t>
  </si>
  <si>
    <t>Попелястий Володимир</t>
  </si>
  <si>
    <t>Рошка Олег</t>
  </si>
  <si>
    <t>Кицак Ігор</t>
  </si>
  <si>
    <t>Москалюк Ігор</t>
  </si>
  <si>
    <t>Коржос Олександр</t>
  </si>
  <si>
    <t>Задорожній Микола</t>
  </si>
  <si>
    <t>ОЦТКЕУМ 6</t>
  </si>
  <si>
    <t>Скрипкар Денис</t>
  </si>
  <si>
    <t>Шестаков Влад</t>
  </si>
  <si>
    <t>Скрипник Петро</t>
  </si>
  <si>
    <t>Савчук Сергій</t>
  </si>
  <si>
    <t>Гаврилюк Валерій</t>
  </si>
  <si>
    <t>ОЦТКЕУМ 5</t>
  </si>
  <si>
    <t>Котляр Михайло</t>
  </si>
  <si>
    <t>Кочервей Георгій</t>
  </si>
  <si>
    <t>Півторак Марк</t>
  </si>
  <si>
    <t>Драгуляк Максим</t>
  </si>
  <si>
    <t>Подвірна</t>
  </si>
  <si>
    <t>Максимчук Олександр</t>
  </si>
  <si>
    <t>Рябов Віктор</t>
  </si>
  <si>
    <t>Магдюк Максим</t>
  </si>
  <si>
    <t>Бевзо Валентина</t>
  </si>
  <si>
    <t>Гільчук Юлія</t>
  </si>
  <si>
    <t>Іваненко Ольга</t>
  </si>
  <si>
    <t>Телеман Христина</t>
  </si>
  <si>
    <t>Трипадуш Юлія</t>
  </si>
  <si>
    <t>Форман Олена</t>
  </si>
  <si>
    <t>Іванюк Христина</t>
  </si>
  <si>
    <t>Баран Олена</t>
  </si>
  <si>
    <t>Лазар Анастасія</t>
  </si>
  <si>
    <t>Бежан Олена</t>
  </si>
  <si>
    <t>Албулеса Христина</t>
  </si>
  <si>
    <t>Мироник Мар'яна</t>
  </si>
  <si>
    <t>Колісник Ірина</t>
  </si>
  <si>
    <t>Кімак Сільвія</t>
  </si>
  <si>
    <t>Динівці</t>
  </si>
  <si>
    <t>Буздуган Ада</t>
  </si>
  <si>
    <t>Скріпнік Марія</t>
  </si>
  <si>
    <t>Сінкевич Вікторія</t>
  </si>
  <si>
    <t>Бордіян Христина</t>
  </si>
  <si>
    <t>Сазонова Мілана</t>
  </si>
  <si>
    <t>Котелівська Олена</t>
  </si>
  <si>
    <t>Скібінська Оксана</t>
  </si>
  <si>
    <t>Баланецька Вікторія</t>
  </si>
  <si>
    <t>Яблунчак Світлана</t>
  </si>
  <si>
    <t>Беціян Олеся</t>
  </si>
  <si>
    <t>Саранчук Христиан</t>
  </si>
  <si>
    <t>Снігур Марта</t>
  </si>
  <si>
    <t>Дудуц Альбіна</t>
  </si>
  <si>
    <t>Краснопевцева Світлана</t>
  </si>
  <si>
    <t>Скрикуляк Анна</t>
  </si>
  <si>
    <t>Бешлей Оксана</t>
  </si>
  <si>
    <t>Канатнікова Ярослава</t>
  </si>
  <si>
    <t>Яблунчак Оксана</t>
  </si>
  <si>
    <t>Доскалова Олена</t>
  </si>
  <si>
    <t>Паланюк Ольга</t>
  </si>
  <si>
    <t>Галиць Мар'яна</t>
  </si>
  <si>
    <t>Унгурян Марина</t>
  </si>
  <si>
    <t>Суханова Ната</t>
  </si>
  <si>
    <t>Макарук Аня</t>
  </si>
  <si>
    <t>Петрюк Тетяна</t>
  </si>
  <si>
    <t>Томнюк Богдана</t>
  </si>
  <si>
    <t>Ходоба Ольга</t>
  </si>
  <si>
    <t>Кондрюк Катерина</t>
  </si>
  <si>
    <t>Новоселицька гімназ</t>
  </si>
  <si>
    <t>Литвинюк Яна</t>
  </si>
  <si>
    <t>Петріянчук Тетяна</t>
  </si>
  <si>
    <t>Маланке Марина</t>
  </si>
  <si>
    <t>Аілінкі Наталія</t>
  </si>
  <si>
    <t>Бідяк Марина</t>
  </si>
  <si>
    <t>Берча Настя</t>
  </si>
  <si>
    <t>Тутука Катя</t>
  </si>
  <si>
    <t>Демидовська Тетяна</t>
  </si>
  <si>
    <t>Олар Настя</t>
  </si>
  <si>
    <t>Лисюк Тетяна</t>
  </si>
  <si>
    <t>Власик Аліна</t>
  </si>
  <si>
    <t>Тонієвич Марина</t>
  </si>
  <si>
    <t>Топорівська Юлія</t>
  </si>
  <si>
    <t>Габа Дана</t>
  </si>
  <si>
    <t>Штефанева Ірина</t>
  </si>
  <si>
    <t>Дмитрюк Інга</t>
  </si>
  <si>
    <t>Арсеній Мар'яна</t>
  </si>
  <si>
    <t>Янчук Діана</t>
  </si>
  <si>
    <t>Тодеранчук Анастасія</t>
  </si>
  <si>
    <t>Савчук Інга</t>
  </si>
  <si>
    <t>Губан Тетяна</t>
  </si>
  <si>
    <t>Бернік Тетяна</t>
  </si>
  <si>
    <t>Руснак Галина</t>
  </si>
  <si>
    <t>Рурак Аліна</t>
  </si>
  <si>
    <t>Романел Каріна</t>
  </si>
  <si>
    <t>Георгіца Дойна</t>
  </si>
  <si>
    <t>Захарчук Аліна</t>
  </si>
  <si>
    <t>Тринта Тетяна</t>
  </si>
  <si>
    <t>Семенченко Аня</t>
  </si>
  <si>
    <t>Гнатковська Олена</t>
  </si>
  <si>
    <t>Варвич Анна</t>
  </si>
  <si>
    <t>Думитрович Тетяна</t>
  </si>
  <si>
    <t>Бєлова Настя</t>
  </si>
  <si>
    <t>Ротар Мар'яна</t>
  </si>
  <si>
    <t>Грицуник Крістина</t>
  </si>
  <si>
    <t>Тарнавецька Марина</t>
  </si>
  <si>
    <t>Арсеній Надія</t>
  </si>
  <si>
    <t>Гандер Оксана</t>
  </si>
  <si>
    <t>Аксьоненко Наталія</t>
  </si>
  <si>
    <t>Ухожанська Євгенія</t>
  </si>
  <si>
    <t>Павлюк Валентина</t>
  </si>
  <si>
    <t>Гришко Тетяна</t>
  </si>
  <si>
    <t>Саянчук Ольга</t>
  </si>
  <si>
    <t>Маринович Юлія</t>
  </si>
  <si>
    <t>Деркач Діана</t>
  </si>
  <si>
    <t>Бирка Еріка</t>
  </si>
  <si>
    <t>Омельченко Вікторія</t>
  </si>
  <si>
    <t>Луцу Інна</t>
  </si>
  <si>
    <t>Сербинчук Аліна</t>
  </si>
  <si>
    <t>Онеску Тамара</t>
  </si>
  <si>
    <t>Чебан Аліна</t>
  </si>
  <si>
    <t>Сидорчук Ірина</t>
  </si>
  <si>
    <t>Чубатько Яна</t>
  </si>
  <si>
    <t>Чебан Ольга</t>
  </si>
  <si>
    <t>Вакарюк Ілона</t>
  </si>
  <si>
    <t>Прізвище, ім'я</t>
  </si>
  <si>
    <t>Колектив</t>
  </si>
  <si>
    <t>Місце</t>
  </si>
  <si>
    <t>№з/п</t>
  </si>
  <si>
    <t>Буднікевич Олександра</t>
  </si>
  <si>
    <t>Бали</t>
  </si>
  <si>
    <t>Головний суддя                                  Омельченко І.А.</t>
  </si>
  <si>
    <t>Головний секретар                               Омельченко Н.М.</t>
  </si>
  <si>
    <t>Оріон</t>
  </si>
  <si>
    <t>Котелівська 2</t>
  </si>
  <si>
    <t>команда</t>
  </si>
  <si>
    <t>клубний залік</t>
  </si>
  <si>
    <t>29.10.2006, Гідропарк</t>
  </si>
  <si>
    <t>№п/п</t>
  </si>
  <si>
    <t>Палагнюк Олександр</t>
  </si>
  <si>
    <t>Тагієв Артем</t>
  </si>
  <si>
    <t>Лазар Іван</t>
  </si>
  <si>
    <t>Колінківці 2</t>
  </si>
  <si>
    <t>Бойко Олександр</t>
  </si>
  <si>
    <t>в/к</t>
  </si>
  <si>
    <t>Олійник Стас</t>
  </si>
  <si>
    <t>Грисюк Дмитро</t>
  </si>
  <si>
    <t>ОЦТКЕУМ 3</t>
  </si>
  <si>
    <t>Гавалешко Ол-др</t>
  </si>
  <si>
    <t>Колінківці</t>
  </si>
  <si>
    <t>Маланчук Роман</t>
  </si>
  <si>
    <t>Чорней Вадим</t>
  </si>
  <si>
    <t>Капустянський Дмитро</t>
  </si>
  <si>
    <t>Олійник Ілля</t>
  </si>
  <si>
    <t>Балан Валентин</t>
  </si>
  <si>
    <t>Омельченко Андрій</t>
  </si>
  <si>
    <t>Гриндей Олександр</t>
  </si>
  <si>
    <t>Громик Іван</t>
  </si>
  <si>
    <t>Крушельницький Дмитро</t>
  </si>
  <si>
    <t>Настас Василь</t>
  </si>
  <si>
    <t>Усатий Микола</t>
  </si>
  <si>
    <t>Храпко Віталій</t>
  </si>
  <si>
    <t>Горошовський Михайло</t>
  </si>
  <si>
    <t>Захарчук Іван</t>
  </si>
  <si>
    <t>Участник № 296</t>
  </si>
  <si>
    <t>Участник № 295</t>
  </si>
  <si>
    <t>Стрілецький Валентин</t>
  </si>
  <si>
    <t>Павлюк Іван</t>
  </si>
  <si>
    <t>Павлюк Василь</t>
  </si>
  <si>
    <t>Жильцова Тетяна</t>
  </si>
  <si>
    <t>Рудик Марина</t>
  </si>
  <si>
    <t>Січенікова Лідія</t>
  </si>
  <si>
    <t>Цепа Юлія</t>
  </si>
  <si>
    <t>Горошовська Катерина</t>
  </si>
  <si>
    <t>Затинайченко Ксенія</t>
  </si>
  <si>
    <t>Цуркан Інна</t>
  </si>
  <si>
    <t>Котелівська ЗОШ1</t>
  </si>
  <si>
    <t>Мартинюк Ірина</t>
  </si>
  <si>
    <t>Маколінець Оксана</t>
  </si>
  <si>
    <t>Тупкал Мар'яна</t>
  </si>
  <si>
    <t>Голбан Мирослава</t>
  </si>
  <si>
    <t>Ткачук Роксолана</t>
  </si>
  <si>
    <t>Кирилюк Ріта</t>
  </si>
  <si>
    <t>Бостан Мар'яна</t>
  </si>
  <si>
    <t>Василова Інга</t>
  </si>
  <si>
    <t>Шегера Каріна</t>
  </si>
  <si>
    <t>Акрул Ріта</t>
  </si>
  <si>
    <t>Семака Настя</t>
  </si>
  <si>
    <t>Стаднік Юлія</t>
  </si>
  <si>
    <t>Стальнівці 1</t>
  </si>
  <si>
    <t>Новоселицька гімназія</t>
  </si>
  <si>
    <t>Стальнівці 2</t>
  </si>
  <si>
    <t>районний залік</t>
  </si>
  <si>
    <t>м.Чернівці</t>
  </si>
  <si>
    <t>Новоселицький район</t>
  </si>
  <si>
    <t>Глибоцький район</t>
  </si>
  <si>
    <t>Хотинський район</t>
  </si>
  <si>
    <t>Сторожинецький район</t>
  </si>
  <si>
    <t>Заставнівський район</t>
  </si>
  <si>
    <t>Путильський район</t>
  </si>
  <si>
    <t>Герцаївський район</t>
  </si>
  <si>
    <t>Кіцманський район</t>
  </si>
  <si>
    <t>28.10</t>
  </si>
  <si>
    <t>29.10</t>
  </si>
  <si>
    <t>сума</t>
  </si>
  <si>
    <t>місце</t>
  </si>
</sst>
</file>

<file path=xl/styles.xml><?xml version="1.0" encoding="utf-8"?>
<styleSheet xmlns="http://schemas.openxmlformats.org/spreadsheetml/2006/main">
  <numFmts count="1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u val="single"/>
      <sz val="10"/>
      <color indexed="40"/>
      <name val="Arial Cyr"/>
      <family val="0"/>
    </font>
    <font>
      <b/>
      <sz val="12"/>
      <color indexed="56"/>
      <name val="Arial"/>
      <family val="2"/>
    </font>
    <font>
      <sz val="10"/>
      <name val="Courier New"/>
      <family val="3"/>
    </font>
    <font>
      <b/>
      <i/>
      <sz val="10"/>
      <name val="Courier New"/>
      <family val="3"/>
    </font>
    <font>
      <b/>
      <i/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b/>
      <sz val="12"/>
      <name val="Arial"/>
      <family val="2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21" fontId="0" fillId="0" borderId="0" xfId="0" applyNumberForma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Alignment="1">
      <alignment horizontal="left"/>
    </xf>
    <xf numFmtId="21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/>
    </xf>
    <xf numFmtId="49" fontId="7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6"/>
  <sheetViews>
    <sheetView showGridLines="0" tabSelected="1" workbookViewId="0" topLeftCell="A1">
      <selection activeCell="A4" sqref="A4"/>
    </sheetView>
  </sheetViews>
  <sheetFormatPr defaultColWidth="9.00390625" defaultRowHeight="12.75"/>
  <cols>
    <col min="1" max="1" width="6.25390625" style="2" customWidth="1"/>
    <col min="2" max="2" width="22.25390625" style="2" customWidth="1"/>
    <col min="3" max="3" width="19.625" style="2" customWidth="1"/>
    <col min="4" max="4" width="6.00390625" style="1" customWidth="1"/>
    <col min="5" max="5" width="11.625" style="2" customWidth="1"/>
    <col min="6" max="6" width="7.25390625" style="1" customWidth="1"/>
    <col min="7" max="7" width="10.125" style="0" customWidth="1"/>
  </cols>
  <sheetData>
    <row r="1" spans="1:15" ht="15.75" customHeight="1">
      <c r="A1" s="31" t="s">
        <v>0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  <c r="M1" s="1"/>
      <c r="N1" s="1"/>
      <c r="O1" s="1"/>
    </row>
    <row r="2" spans="1:15" ht="15.75" customHeight="1">
      <c r="A2" s="3"/>
      <c r="B2" s="31" t="s">
        <v>1</v>
      </c>
      <c r="C2" s="32"/>
      <c r="D2" s="32"/>
      <c r="E2" s="32"/>
      <c r="F2" s="32"/>
      <c r="G2" s="1"/>
      <c r="H2" s="1"/>
      <c r="I2" s="1"/>
      <c r="J2" s="1"/>
      <c r="K2" s="1"/>
      <c r="L2" s="1"/>
      <c r="M2" s="1"/>
      <c r="N2" s="1"/>
      <c r="O2" s="1"/>
    </row>
    <row r="4" ht="15.75">
      <c r="A4" s="19" t="s">
        <v>4</v>
      </c>
    </row>
    <row r="5" spans="1:7" s="9" customFormat="1" ht="13.5">
      <c r="A5" s="6" t="s">
        <v>297</v>
      </c>
      <c r="B5" s="7" t="s">
        <v>294</v>
      </c>
      <c r="C5" s="7" t="s">
        <v>295</v>
      </c>
      <c r="D5" s="8" t="s">
        <v>16</v>
      </c>
      <c r="E5" s="7" t="s">
        <v>17</v>
      </c>
      <c r="F5" s="8" t="s">
        <v>296</v>
      </c>
      <c r="G5" s="9" t="s">
        <v>299</v>
      </c>
    </row>
    <row r="6" spans="1:7" ht="13.5">
      <c r="A6" s="4">
        <v>1</v>
      </c>
      <c r="B6" s="2" t="s">
        <v>33</v>
      </c>
      <c r="C6" s="2" t="s">
        <v>27</v>
      </c>
      <c r="D6" s="2">
        <v>163</v>
      </c>
      <c r="E6" s="5">
        <v>0.01275462962962963</v>
      </c>
      <c r="F6" s="2">
        <v>1</v>
      </c>
      <c r="G6" s="2">
        <v>45</v>
      </c>
    </row>
    <row r="7" spans="1:7" ht="13.5">
      <c r="A7" s="4">
        <v>2</v>
      </c>
      <c r="B7" s="2" t="s">
        <v>34</v>
      </c>
      <c r="C7" s="2" t="s">
        <v>30</v>
      </c>
      <c r="D7" s="2">
        <v>156</v>
      </c>
      <c r="E7" s="5">
        <v>0.013090277777777779</v>
      </c>
      <c r="F7" s="2">
        <v>2</v>
      </c>
      <c r="G7" s="2">
        <v>43</v>
      </c>
    </row>
    <row r="8" spans="1:7" ht="13.5">
      <c r="A8" s="4">
        <v>3</v>
      </c>
      <c r="B8" s="2" t="s">
        <v>35</v>
      </c>
      <c r="C8" s="2" t="s">
        <v>36</v>
      </c>
      <c r="D8" s="2">
        <v>219</v>
      </c>
      <c r="E8" s="5">
        <v>0.013888888888888888</v>
      </c>
      <c r="F8" s="2">
        <v>3</v>
      </c>
      <c r="G8" s="2">
        <v>41</v>
      </c>
    </row>
    <row r="9" spans="1:7" ht="13.5">
      <c r="A9" s="4">
        <v>4</v>
      </c>
      <c r="B9" s="2" t="s">
        <v>37</v>
      </c>
      <c r="C9" s="2" t="s">
        <v>27</v>
      </c>
      <c r="D9" s="2">
        <v>168</v>
      </c>
      <c r="E9" s="5">
        <v>0.014143518518518519</v>
      </c>
      <c r="F9" s="2">
        <v>4</v>
      </c>
      <c r="G9" s="2">
        <v>40</v>
      </c>
    </row>
    <row r="10" spans="1:7" ht="13.5">
      <c r="A10" s="4">
        <v>5</v>
      </c>
      <c r="B10" s="2" t="s">
        <v>38</v>
      </c>
      <c r="C10" s="2" t="s">
        <v>39</v>
      </c>
      <c r="D10" s="2">
        <v>188</v>
      </c>
      <c r="E10" s="5">
        <v>0.015231481481481483</v>
      </c>
      <c r="F10" s="2">
        <v>5</v>
      </c>
      <c r="G10" s="2">
        <v>39</v>
      </c>
    </row>
    <row r="11" spans="1:7" s="9" customFormat="1" ht="13.5">
      <c r="A11" s="4">
        <v>6</v>
      </c>
      <c r="B11" s="2" t="s">
        <v>40</v>
      </c>
      <c r="C11" s="2" t="s">
        <v>41</v>
      </c>
      <c r="D11" s="2">
        <v>282</v>
      </c>
      <c r="E11" s="5">
        <v>0.015231481481481483</v>
      </c>
      <c r="F11" s="2">
        <v>5</v>
      </c>
      <c r="G11" s="2">
        <v>38</v>
      </c>
    </row>
    <row r="12" spans="1:7" ht="13.5">
      <c r="A12" s="4">
        <v>7</v>
      </c>
      <c r="B12" s="2" t="s">
        <v>42</v>
      </c>
      <c r="C12" s="2" t="s">
        <v>43</v>
      </c>
      <c r="D12" s="2">
        <v>295</v>
      </c>
      <c r="E12" s="5">
        <v>0.015868055555555555</v>
      </c>
      <c r="F12" s="2">
        <v>7</v>
      </c>
      <c r="G12" s="2">
        <v>37</v>
      </c>
    </row>
    <row r="13" spans="1:7" ht="13.5">
      <c r="A13" s="4">
        <v>8</v>
      </c>
      <c r="B13" s="2" t="s">
        <v>44</v>
      </c>
      <c r="C13" s="2" t="s">
        <v>302</v>
      </c>
      <c r="D13" s="2">
        <v>140</v>
      </c>
      <c r="E13" s="5">
        <v>0.016585648148148148</v>
      </c>
      <c r="F13" s="2">
        <v>8</v>
      </c>
      <c r="G13" s="2">
        <v>36</v>
      </c>
    </row>
    <row r="14" spans="1:7" ht="13.5">
      <c r="A14" s="4">
        <v>9</v>
      </c>
      <c r="B14" s="2" t="s">
        <v>45</v>
      </c>
      <c r="C14" s="2" t="s">
        <v>46</v>
      </c>
      <c r="D14" s="2">
        <v>109</v>
      </c>
      <c r="E14" s="5">
        <v>0.01673611111111111</v>
      </c>
      <c r="F14" s="2">
        <v>9</v>
      </c>
      <c r="G14" s="2">
        <v>35</v>
      </c>
    </row>
    <row r="15" spans="1:7" ht="13.5">
      <c r="A15" s="4">
        <v>10</v>
      </c>
      <c r="B15" s="2" t="s">
        <v>47</v>
      </c>
      <c r="C15" s="2" t="s">
        <v>93</v>
      </c>
      <c r="D15" s="2">
        <v>236</v>
      </c>
      <c r="E15" s="5">
        <v>0.017037037037037038</v>
      </c>
      <c r="F15" s="2">
        <v>10</v>
      </c>
      <c r="G15" s="2">
        <v>34</v>
      </c>
    </row>
    <row r="16" spans="1:7" ht="13.5">
      <c r="A16" s="4">
        <v>11</v>
      </c>
      <c r="B16" s="2" t="s">
        <v>48</v>
      </c>
      <c r="C16" s="2" t="s">
        <v>49</v>
      </c>
      <c r="D16" s="2">
        <v>260</v>
      </c>
      <c r="E16" s="5">
        <v>0.01707175925925926</v>
      </c>
      <c r="F16" s="2">
        <v>11</v>
      </c>
      <c r="G16" s="2">
        <v>33</v>
      </c>
    </row>
    <row r="17" spans="1:7" ht="13.5">
      <c r="A17" s="4">
        <v>12</v>
      </c>
      <c r="B17" s="2" t="s">
        <v>50</v>
      </c>
      <c r="C17" s="2" t="s">
        <v>30</v>
      </c>
      <c r="D17" s="2">
        <v>157</v>
      </c>
      <c r="E17" s="5">
        <v>0.01815972222222222</v>
      </c>
      <c r="F17" s="2">
        <v>12</v>
      </c>
      <c r="G17" s="2">
        <v>32</v>
      </c>
    </row>
    <row r="18" spans="1:7" ht="13.5">
      <c r="A18" s="4">
        <v>13</v>
      </c>
      <c r="B18" s="2" t="s">
        <v>51</v>
      </c>
      <c r="C18" s="2" t="s">
        <v>52</v>
      </c>
      <c r="D18" s="2">
        <v>345</v>
      </c>
      <c r="E18" s="5">
        <v>0.018368055555555554</v>
      </c>
      <c r="F18" s="2">
        <v>13</v>
      </c>
      <c r="G18" s="2">
        <v>31</v>
      </c>
    </row>
    <row r="19" spans="1:7" ht="13.5">
      <c r="A19" s="4">
        <v>14</v>
      </c>
      <c r="B19" s="2" t="s">
        <v>53</v>
      </c>
      <c r="C19" s="2" t="s">
        <v>52</v>
      </c>
      <c r="D19" s="2">
        <v>347</v>
      </c>
      <c r="E19" s="5">
        <v>0.020277777777777777</v>
      </c>
      <c r="F19" s="2">
        <v>14</v>
      </c>
      <c r="G19" s="2">
        <v>30</v>
      </c>
    </row>
    <row r="20" spans="1:7" ht="13.5">
      <c r="A20" s="4">
        <v>15</v>
      </c>
      <c r="B20" s="2" t="s">
        <v>54</v>
      </c>
      <c r="C20" s="2" t="s">
        <v>55</v>
      </c>
      <c r="D20" s="2">
        <v>363</v>
      </c>
      <c r="E20" s="5">
        <v>0.020682870370370372</v>
      </c>
      <c r="F20" s="2">
        <v>15</v>
      </c>
      <c r="G20" s="2">
        <v>29</v>
      </c>
    </row>
    <row r="21" spans="1:7" s="9" customFormat="1" ht="13.5">
      <c r="A21" s="4">
        <v>16</v>
      </c>
      <c r="B21" s="2" t="s">
        <v>56</v>
      </c>
      <c r="C21" s="2" t="s">
        <v>93</v>
      </c>
      <c r="D21" s="2">
        <v>239</v>
      </c>
      <c r="E21" s="5">
        <v>0.02189814814814815</v>
      </c>
      <c r="F21" s="2">
        <v>16</v>
      </c>
      <c r="G21" s="2">
        <v>28</v>
      </c>
    </row>
    <row r="22" spans="1:7" ht="13.5">
      <c r="A22" s="4">
        <v>17</v>
      </c>
      <c r="B22" s="2" t="s">
        <v>57</v>
      </c>
      <c r="C22" s="2" t="s">
        <v>49</v>
      </c>
      <c r="D22" s="2">
        <v>259</v>
      </c>
      <c r="E22" s="5">
        <v>0.022233796296296297</v>
      </c>
      <c r="F22" s="2">
        <v>17</v>
      </c>
      <c r="G22" s="2">
        <v>27</v>
      </c>
    </row>
    <row r="23" spans="1:7" ht="13.5">
      <c r="A23" s="4">
        <v>18</v>
      </c>
      <c r="B23" s="2" t="s">
        <v>58</v>
      </c>
      <c r="C23" s="2" t="s">
        <v>52</v>
      </c>
      <c r="D23" s="2">
        <v>352</v>
      </c>
      <c r="E23" s="5">
        <v>0.022372685185185186</v>
      </c>
      <c r="F23" s="2">
        <v>18</v>
      </c>
      <c r="G23" s="2">
        <v>26</v>
      </c>
    </row>
    <row r="24" spans="1:7" ht="13.5">
      <c r="A24" s="4">
        <v>19</v>
      </c>
      <c r="B24" s="2" t="s">
        <v>59</v>
      </c>
      <c r="C24" s="2" t="s">
        <v>36</v>
      </c>
      <c r="D24" s="2">
        <v>217</v>
      </c>
      <c r="E24" s="5">
        <v>0.023287037037037037</v>
      </c>
      <c r="F24" s="2">
        <v>19</v>
      </c>
      <c r="G24" s="2">
        <v>25</v>
      </c>
    </row>
    <row r="25" spans="1:7" ht="13.5">
      <c r="A25" s="4">
        <v>20</v>
      </c>
      <c r="B25" s="2" t="s">
        <v>60</v>
      </c>
      <c r="C25" s="2" t="s">
        <v>41</v>
      </c>
      <c r="D25" s="2">
        <v>283</v>
      </c>
      <c r="E25" s="5">
        <v>0.023298611111111107</v>
      </c>
      <c r="F25" s="2">
        <v>20</v>
      </c>
      <c r="G25" s="2">
        <v>24</v>
      </c>
    </row>
    <row r="26" spans="1:7" ht="13.5">
      <c r="A26" s="4">
        <v>21</v>
      </c>
      <c r="B26" s="2" t="s">
        <v>61</v>
      </c>
      <c r="C26" s="2" t="s">
        <v>36</v>
      </c>
      <c r="D26" s="2">
        <v>223</v>
      </c>
      <c r="E26" s="5">
        <v>0.024131944444444445</v>
      </c>
      <c r="F26" s="2">
        <v>21</v>
      </c>
      <c r="G26" s="2">
        <v>23</v>
      </c>
    </row>
    <row r="27" spans="1:7" ht="13.5">
      <c r="A27" s="4">
        <v>22</v>
      </c>
      <c r="B27" s="2" t="s">
        <v>62</v>
      </c>
      <c r="C27" s="2" t="s">
        <v>36</v>
      </c>
      <c r="D27" s="2">
        <v>227</v>
      </c>
      <c r="E27" s="5">
        <v>0.025057870370370373</v>
      </c>
      <c r="F27" s="2">
        <v>22</v>
      </c>
      <c r="G27" s="2">
        <v>22</v>
      </c>
    </row>
    <row r="28" spans="1:7" ht="13.5">
      <c r="A28" s="4">
        <v>23</v>
      </c>
      <c r="B28" s="2" t="s">
        <v>63</v>
      </c>
      <c r="C28" s="2" t="s">
        <v>55</v>
      </c>
      <c r="D28" s="2">
        <v>371</v>
      </c>
      <c r="E28" s="5">
        <v>0.02512731481481481</v>
      </c>
      <c r="F28" s="2">
        <v>23</v>
      </c>
      <c r="G28" s="2">
        <v>21</v>
      </c>
    </row>
    <row r="29" spans="1:7" ht="13.5">
      <c r="A29" s="4">
        <v>24</v>
      </c>
      <c r="B29" s="2" t="s">
        <v>64</v>
      </c>
      <c r="C29" s="2" t="s">
        <v>39</v>
      </c>
      <c r="D29" s="2">
        <v>181</v>
      </c>
      <c r="E29" s="5">
        <v>0.02630787037037037</v>
      </c>
      <c r="F29" s="2">
        <v>24</v>
      </c>
      <c r="G29" s="2">
        <v>20</v>
      </c>
    </row>
    <row r="30" spans="1:7" ht="13.5">
      <c r="A30" s="4">
        <v>25</v>
      </c>
      <c r="B30" s="2" t="s">
        <v>65</v>
      </c>
      <c r="C30" s="2" t="s">
        <v>93</v>
      </c>
      <c r="D30" s="2">
        <v>245</v>
      </c>
      <c r="E30" s="5">
        <v>0.026990740740740742</v>
      </c>
      <c r="F30" s="2">
        <v>25</v>
      </c>
      <c r="G30" s="2">
        <v>19</v>
      </c>
    </row>
    <row r="31" spans="1:7" ht="13.5">
      <c r="A31" s="4">
        <v>26</v>
      </c>
      <c r="B31" s="2" t="s">
        <v>66</v>
      </c>
      <c r="C31" s="10" t="s">
        <v>36</v>
      </c>
      <c r="D31" s="2">
        <v>214</v>
      </c>
      <c r="E31" s="5">
        <v>0.027685185185185188</v>
      </c>
      <c r="F31" s="2">
        <v>26</v>
      </c>
      <c r="G31" s="2">
        <v>18</v>
      </c>
    </row>
    <row r="32" spans="1:7" ht="13.5">
      <c r="A32" s="4">
        <v>27</v>
      </c>
      <c r="B32" s="2" t="s">
        <v>67</v>
      </c>
      <c r="C32" s="2" t="s">
        <v>49</v>
      </c>
      <c r="D32" s="2">
        <v>254</v>
      </c>
      <c r="E32" s="5">
        <v>0.02826388888888889</v>
      </c>
      <c r="F32" s="2">
        <v>27</v>
      </c>
      <c r="G32" s="2">
        <v>17</v>
      </c>
    </row>
    <row r="33" spans="1:7" ht="13.5">
      <c r="A33" s="4">
        <v>28</v>
      </c>
      <c r="B33" s="2" t="s">
        <v>68</v>
      </c>
      <c r="C33" s="2" t="s">
        <v>69</v>
      </c>
      <c r="D33" s="2">
        <v>361</v>
      </c>
      <c r="E33" s="5">
        <v>0.03335648148148148</v>
      </c>
      <c r="F33" s="2">
        <v>28</v>
      </c>
      <c r="G33" s="2">
        <v>16</v>
      </c>
    </row>
    <row r="34" spans="1:7" ht="13.5">
      <c r="A34" s="4">
        <v>29</v>
      </c>
      <c r="B34" s="2" t="s">
        <v>70</v>
      </c>
      <c r="C34" s="2" t="s">
        <v>30</v>
      </c>
      <c r="D34" s="2">
        <v>154</v>
      </c>
      <c r="E34" s="5">
        <v>0.03469907407407408</v>
      </c>
      <c r="F34" s="2">
        <v>29</v>
      </c>
      <c r="G34" s="2">
        <v>15</v>
      </c>
    </row>
    <row r="35" spans="1:7" ht="13.5">
      <c r="A35" s="4">
        <v>30</v>
      </c>
      <c r="B35" s="2" t="s">
        <v>71</v>
      </c>
      <c r="C35" s="2" t="s">
        <v>72</v>
      </c>
      <c r="D35" s="2">
        <v>388</v>
      </c>
      <c r="E35" s="5">
        <v>0.0359837962962963</v>
      </c>
      <c r="F35" s="2">
        <v>30</v>
      </c>
      <c r="G35" s="2">
        <v>14</v>
      </c>
    </row>
    <row r="36" spans="1:7" ht="13.5">
      <c r="A36" s="4">
        <v>31</v>
      </c>
      <c r="B36" s="2" t="s">
        <v>73</v>
      </c>
      <c r="C36" s="2" t="s">
        <v>27</v>
      </c>
      <c r="D36" s="2">
        <v>162</v>
      </c>
      <c r="E36" s="5">
        <v>0.039699074074074074</v>
      </c>
      <c r="F36" s="2">
        <v>31</v>
      </c>
      <c r="G36" s="2">
        <v>13</v>
      </c>
    </row>
    <row r="37" spans="1:7" ht="13.5">
      <c r="A37" s="4">
        <v>32</v>
      </c>
      <c r="B37" s="2" t="s">
        <v>74</v>
      </c>
      <c r="C37" s="2" t="s">
        <v>75</v>
      </c>
      <c r="D37" s="2">
        <v>269</v>
      </c>
      <c r="E37" s="5">
        <v>0.0425</v>
      </c>
      <c r="F37" s="2">
        <v>32</v>
      </c>
      <c r="G37" s="2">
        <v>12</v>
      </c>
    </row>
    <row r="38" spans="1:7" ht="13.5">
      <c r="A38" s="4">
        <v>33</v>
      </c>
      <c r="B38" s="2" t="s">
        <v>76</v>
      </c>
      <c r="C38" s="2" t="s">
        <v>77</v>
      </c>
      <c r="D38" s="2">
        <v>278</v>
      </c>
      <c r="E38" s="5">
        <v>0.04818287037037037</v>
      </c>
      <c r="F38" s="2">
        <v>33</v>
      </c>
      <c r="G38" s="2">
        <v>11</v>
      </c>
    </row>
    <row r="39" spans="1:7" ht="13.5">
      <c r="A39" s="4">
        <v>34</v>
      </c>
      <c r="B39" s="2" t="s">
        <v>78</v>
      </c>
      <c r="C39" s="2" t="s">
        <v>55</v>
      </c>
      <c r="D39" s="2">
        <v>370</v>
      </c>
      <c r="E39" s="5">
        <v>0.05094907407407407</v>
      </c>
      <c r="F39" s="2">
        <v>34</v>
      </c>
      <c r="G39" s="2">
        <v>10</v>
      </c>
    </row>
    <row r="40" spans="1:7" ht="13.5">
      <c r="A40" s="4">
        <v>35</v>
      </c>
      <c r="B40" s="2" t="s">
        <v>79</v>
      </c>
      <c r="C40" s="2" t="s">
        <v>303</v>
      </c>
      <c r="D40" s="2">
        <v>229</v>
      </c>
      <c r="E40" s="5">
        <v>0.05219907407407407</v>
      </c>
      <c r="F40" s="2">
        <v>35</v>
      </c>
      <c r="G40" s="2">
        <v>9</v>
      </c>
    </row>
    <row r="41" spans="1:7" ht="13.5">
      <c r="A41" s="4">
        <v>36</v>
      </c>
      <c r="B41" s="2" t="s">
        <v>80</v>
      </c>
      <c r="C41" s="2" t="s">
        <v>75</v>
      </c>
      <c r="D41" s="2">
        <v>263</v>
      </c>
      <c r="E41" s="5">
        <v>0.06258101851851851</v>
      </c>
      <c r="F41" s="2">
        <v>36</v>
      </c>
      <c r="G41" s="2">
        <v>8</v>
      </c>
    </row>
    <row r="42" spans="1:7" ht="13.5">
      <c r="A42" s="4">
        <v>37</v>
      </c>
      <c r="B42" s="2" t="s">
        <v>81</v>
      </c>
      <c r="C42" s="2" t="s">
        <v>72</v>
      </c>
      <c r="D42" s="2">
        <v>384</v>
      </c>
      <c r="E42" s="5">
        <v>0.07103009259259259</v>
      </c>
      <c r="F42" s="2">
        <v>37</v>
      </c>
      <c r="G42" s="2">
        <v>7</v>
      </c>
    </row>
    <row r="43" spans="1:7" ht="13.5">
      <c r="A43" s="4">
        <v>38</v>
      </c>
      <c r="B43" s="2" t="s">
        <v>82</v>
      </c>
      <c r="C43" s="2" t="s">
        <v>69</v>
      </c>
      <c r="D43" s="2">
        <v>362</v>
      </c>
      <c r="E43" s="5">
        <v>0.07565972222222223</v>
      </c>
      <c r="F43" s="2">
        <v>38</v>
      </c>
      <c r="G43" s="2">
        <v>6</v>
      </c>
    </row>
    <row r="44" spans="1:7" ht="13.5">
      <c r="A44" s="4">
        <v>39</v>
      </c>
      <c r="B44" s="2" t="s">
        <v>83</v>
      </c>
      <c r="C44" s="2" t="s">
        <v>69</v>
      </c>
      <c r="D44" s="2">
        <v>358</v>
      </c>
      <c r="E44" s="5">
        <v>0.07658564814814815</v>
      </c>
      <c r="F44" s="2">
        <v>39</v>
      </c>
      <c r="G44" s="2">
        <v>5</v>
      </c>
    </row>
    <row r="45" spans="1:7" ht="13.5">
      <c r="A45" s="4">
        <v>40</v>
      </c>
      <c r="B45" s="2" t="s">
        <v>84</v>
      </c>
      <c r="C45" s="2" t="s">
        <v>69</v>
      </c>
      <c r="D45" s="2">
        <v>359</v>
      </c>
      <c r="E45" s="5">
        <v>0.078125</v>
      </c>
      <c r="F45" s="2">
        <v>40</v>
      </c>
      <c r="G45" s="2">
        <v>4</v>
      </c>
    </row>
    <row r="46" spans="1:7" ht="13.5">
      <c r="A46" s="4">
        <v>41</v>
      </c>
      <c r="B46" s="2" t="s">
        <v>85</v>
      </c>
      <c r="C46" s="2" t="s">
        <v>75</v>
      </c>
      <c r="D46" s="2">
        <v>267</v>
      </c>
      <c r="E46" s="5">
        <v>0.07825231481481482</v>
      </c>
      <c r="F46" s="2">
        <v>41</v>
      </c>
      <c r="G46" s="2">
        <v>3</v>
      </c>
    </row>
    <row r="47" spans="1:7" ht="13.5">
      <c r="A47" s="4">
        <v>42</v>
      </c>
      <c r="B47" s="2" t="s">
        <v>86</v>
      </c>
      <c r="C47" s="2" t="s">
        <v>69</v>
      </c>
      <c r="D47" s="2">
        <v>360</v>
      </c>
      <c r="E47" s="5">
        <v>0.07905092592592593</v>
      </c>
      <c r="F47" s="2">
        <v>42</v>
      </c>
      <c r="G47" s="2">
        <v>2</v>
      </c>
    </row>
    <row r="48" spans="1:7" ht="13.5">
      <c r="A48" s="4">
        <v>43</v>
      </c>
      <c r="B48" s="2" t="s">
        <v>87</v>
      </c>
      <c r="C48" s="2" t="s">
        <v>75</v>
      </c>
      <c r="D48" s="2">
        <v>270</v>
      </c>
      <c r="E48" s="5">
        <v>0.07915509259259258</v>
      </c>
      <c r="F48" s="2">
        <v>43</v>
      </c>
      <c r="G48" s="2">
        <v>1</v>
      </c>
    </row>
    <row r="49" spans="1:7" ht="13.5">
      <c r="A49" s="4">
        <v>44</v>
      </c>
      <c r="B49" s="2" t="s">
        <v>88</v>
      </c>
      <c r="C49" s="2" t="s">
        <v>89</v>
      </c>
      <c r="D49" s="2">
        <v>197</v>
      </c>
      <c r="F49" s="2"/>
      <c r="G49" s="2"/>
    </row>
    <row r="50" spans="1:7" ht="13.5">
      <c r="A50" s="4">
        <v>45</v>
      </c>
      <c r="B50" s="2" t="s">
        <v>90</v>
      </c>
      <c r="C50" s="2" t="s">
        <v>77</v>
      </c>
      <c r="D50" s="2">
        <v>277</v>
      </c>
      <c r="F50" s="2"/>
      <c r="G50" s="2"/>
    </row>
    <row r="51" spans="1:7" ht="13.5">
      <c r="A51" s="4">
        <v>46</v>
      </c>
      <c r="B51" s="2" t="s">
        <v>91</v>
      </c>
      <c r="C51" s="2" t="s">
        <v>77</v>
      </c>
      <c r="D51" s="2">
        <v>279</v>
      </c>
      <c r="F51" s="2"/>
      <c r="G51" s="2"/>
    </row>
    <row r="52" spans="1:7" ht="13.5">
      <c r="A52" s="4"/>
      <c r="D52" s="2"/>
      <c r="F52" s="2"/>
      <c r="G52" s="2"/>
    </row>
    <row r="53" spans="1:7" ht="15.75">
      <c r="A53" s="19" t="s">
        <v>5</v>
      </c>
      <c r="D53" s="2"/>
      <c r="F53" s="2"/>
      <c r="G53" s="2"/>
    </row>
    <row r="54" spans="1:7" s="9" customFormat="1" ht="13.5">
      <c r="A54" s="6" t="s">
        <v>297</v>
      </c>
      <c r="B54" s="7" t="s">
        <v>294</v>
      </c>
      <c r="C54" s="7" t="s">
        <v>295</v>
      </c>
      <c r="D54" s="7" t="s">
        <v>16</v>
      </c>
      <c r="E54" s="7" t="s">
        <v>17</v>
      </c>
      <c r="F54" s="7" t="s">
        <v>296</v>
      </c>
      <c r="G54" s="7" t="s">
        <v>299</v>
      </c>
    </row>
    <row r="55" spans="1:7" ht="13.5">
      <c r="A55" s="13">
        <v>1</v>
      </c>
      <c r="B55" s="10" t="s">
        <v>94</v>
      </c>
      <c r="C55" s="10" t="s">
        <v>43</v>
      </c>
      <c r="D55" s="10">
        <v>293</v>
      </c>
      <c r="E55" s="11">
        <v>0.012789351851851852</v>
      </c>
      <c r="F55" s="10">
        <v>1</v>
      </c>
      <c r="G55" s="10">
        <v>35</v>
      </c>
    </row>
    <row r="56" spans="1:7" ht="13.5">
      <c r="A56" s="13">
        <v>2</v>
      </c>
      <c r="B56" s="10" t="s">
        <v>95</v>
      </c>
      <c r="C56" s="10" t="s">
        <v>96</v>
      </c>
      <c r="D56" s="10">
        <v>332</v>
      </c>
      <c r="E56" s="11">
        <v>0.012951388888888887</v>
      </c>
      <c r="F56" s="10">
        <v>2</v>
      </c>
      <c r="G56" s="10">
        <v>33</v>
      </c>
    </row>
    <row r="57" spans="1:7" ht="13.5">
      <c r="A57" s="13">
        <v>3</v>
      </c>
      <c r="B57" s="10" t="s">
        <v>97</v>
      </c>
      <c r="C57" s="10" t="s">
        <v>98</v>
      </c>
      <c r="D57" s="10">
        <v>211</v>
      </c>
      <c r="E57" s="11">
        <v>0.014131944444444445</v>
      </c>
      <c r="F57" s="10">
        <v>3</v>
      </c>
      <c r="G57" s="10">
        <v>31</v>
      </c>
    </row>
    <row r="58" spans="1:7" ht="13.5">
      <c r="A58" s="13">
        <v>4</v>
      </c>
      <c r="B58" s="10" t="s">
        <v>99</v>
      </c>
      <c r="C58" s="10" t="s">
        <v>39</v>
      </c>
      <c r="D58" s="10">
        <v>183</v>
      </c>
      <c r="E58" s="11">
        <v>0.01537037037037037</v>
      </c>
      <c r="F58" s="10">
        <v>4</v>
      </c>
      <c r="G58" s="10">
        <v>30</v>
      </c>
    </row>
    <row r="59" spans="1:7" ht="13.5">
      <c r="A59" s="13">
        <v>5</v>
      </c>
      <c r="B59" s="10" t="s">
        <v>100</v>
      </c>
      <c r="C59" s="10" t="s">
        <v>39</v>
      </c>
      <c r="D59" s="10">
        <v>186</v>
      </c>
      <c r="E59" s="11">
        <v>0.015613425925925926</v>
      </c>
      <c r="F59" s="10">
        <v>5</v>
      </c>
      <c r="G59" s="10">
        <v>29</v>
      </c>
    </row>
    <row r="60" spans="1:7" ht="13.5">
      <c r="A60" s="13">
        <v>6</v>
      </c>
      <c r="B60" s="10" t="s">
        <v>101</v>
      </c>
      <c r="C60" s="10" t="s">
        <v>96</v>
      </c>
      <c r="D60" s="10">
        <v>330</v>
      </c>
      <c r="E60" s="11">
        <v>0.015613425925925926</v>
      </c>
      <c r="F60" s="10">
        <v>6</v>
      </c>
      <c r="G60" s="10">
        <v>28</v>
      </c>
    </row>
    <row r="61" spans="1:7" ht="13.5">
      <c r="A61" s="13">
        <v>7</v>
      </c>
      <c r="B61" s="10" t="s">
        <v>102</v>
      </c>
      <c r="C61" s="10" t="s">
        <v>72</v>
      </c>
      <c r="D61" s="10">
        <v>387</v>
      </c>
      <c r="E61" s="11">
        <v>0.015972222222222224</v>
      </c>
      <c r="F61" s="10">
        <v>6</v>
      </c>
      <c r="G61" s="10">
        <v>27</v>
      </c>
    </row>
    <row r="62" spans="1:7" ht="13.5">
      <c r="A62" s="13">
        <v>8</v>
      </c>
      <c r="B62" s="10" t="s">
        <v>103</v>
      </c>
      <c r="C62" s="10" t="s">
        <v>52</v>
      </c>
      <c r="D62" s="10">
        <v>344</v>
      </c>
      <c r="E62" s="11">
        <v>0.01613425925925926</v>
      </c>
      <c r="F62" s="10">
        <v>8</v>
      </c>
      <c r="G62" s="10">
        <v>26</v>
      </c>
    </row>
    <row r="63" spans="1:7" ht="13.5">
      <c r="A63" s="13">
        <v>9</v>
      </c>
      <c r="B63" s="10" t="s">
        <v>104</v>
      </c>
      <c r="C63" s="10" t="s">
        <v>46</v>
      </c>
      <c r="D63" s="10">
        <v>106</v>
      </c>
      <c r="E63" s="11">
        <v>0.016180555555555556</v>
      </c>
      <c r="F63" s="10">
        <v>9</v>
      </c>
      <c r="G63" s="10">
        <v>25</v>
      </c>
    </row>
    <row r="64" spans="1:7" ht="13.5">
      <c r="A64" s="13">
        <v>10</v>
      </c>
      <c r="B64" s="10" t="s">
        <v>105</v>
      </c>
      <c r="C64" s="10" t="s">
        <v>41</v>
      </c>
      <c r="D64" s="10">
        <v>284</v>
      </c>
      <c r="E64" s="11">
        <v>0.016400462962962964</v>
      </c>
      <c r="F64" s="10">
        <v>10</v>
      </c>
      <c r="G64" s="10">
        <v>24</v>
      </c>
    </row>
    <row r="65" spans="1:7" ht="13.5">
      <c r="A65" s="13">
        <v>11</v>
      </c>
      <c r="B65" s="10" t="s">
        <v>106</v>
      </c>
      <c r="C65" s="10" t="s">
        <v>107</v>
      </c>
      <c r="D65" s="10">
        <v>320</v>
      </c>
      <c r="E65" s="11">
        <v>0.0169212962962963</v>
      </c>
      <c r="F65" s="10">
        <v>11</v>
      </c>
      <c r="G65" s="10">
        <v>23</v>
      </c>
    </row>
    <row r="66" spans="1:7" ht="13.5">
      <c r="A66" s="13">
        <v>12</v>
      </c>
      <c r="B66" s="10" t="s">
        <v>108</v>
      </c>
      <c r="C66" s="10" t="s">
        <v>109</v>
      </c>
      <c r="D66" s="10">
        <v>150</v>
      </c>
      <c r="E66" s="11">
        <v>0.0171875</v>
      </c>
      <c r="F66" s="10">
        <v>12</v>
      </c>
      <c r="G66" s="10">
        <v>22</v>
      </c>
    </row>
    <row r="67" spans="1:7" ht="13.5">
      <c r="A67" s="13">
        <v>13</v>
      </c>
      <c r="B67" s="10" t="s">
        <v>110</v>
      </c>
      <c r="C67" s="10" t="s">
        <v>39</v>
      </c>
      <c r="D67" s="10">
        <v>184</v>
      </c>
      <c r="E67" s="11">
        <v>0.018379629629629628</v>
      </c>
      <c r="F67" s="10">
        <v>13</v>
      </c>
      <c r="G67" s="10">
        <v>21</v>
      </c>
    </row>
    <row r="68" spans="1:7" ht="13.5">
      <c r="A68" s="13">
        <v>14</v>
      </c>
      <c r="B68" s="10" t="s">
        <v>111</v>
      </c>
      <c r="C68" s="10" t="s">
        <v>96</v>
      </c>
      <c r="D68" s="10">
        <v>333</v>
      </c>
      <c r="E68" s="11">
        <v>0.018530092592592595</v>
      </c>
      <c r="F68" s="10">
        <v>14</v>
      </c>
      <c r="G68" s="10">
        <v>20</v>
      </c>
    </row>
    <row r="69" spans="1:7" ht="13.5">
      <c r="A69" s="13">
        <v>15</v>
      </c>
      <c r="B69" s="10" t="s">
        <v>112</v>
      </c>
      <c r="C69" s="10" t="s">
        <v>36</v>
      </c>
      <c r="D69" s="10">
        <v>221</v>
      </c>
      <c r="E69" s="11">
        <v>0.01909722222222222</v>
      </c>
      <c r="F69" s="10">
        <v>15</v>
      </c>
      <c r="G69" s="10">
        <v>19</v>
      </c>
    </row>
    <row r="70" spans="1:7" ht="13.5">
      <c r="A70" s="13">
        <v>16</v>
      </c>
      <c r="B70" s="10" t="s">
        <v>113</v>
      </c>
      <c r="C70" s="10" t="s">
        <v>114</v>
      </c>
      <c r="D70" s="10">
        <v>173</v>
      </c>
      <c r="E70" s="11">
        <v>0.01986111111111111</v>
      </c>
      <c r="F70" s="10">
        <v>16</v>
      </c>
      <c r="G70" s="10">
        <v>18</v>
      </c>
    </row>
    <row r="71" spans="1:7" ht="13.5">
      <c r="A71" s="13">
        <v>17</v>
      </c>
      <c r="B71" s="10" t="s">
        <v>115</v>
      </c>
      <c r="C71" s="10" t="s">
        <v>49</v>
      </c>
      <c r="D71" s="10">
        <v>261</v>
      </c>
      <c r="E71" s="11">
        <v>0.022164351851851852</v>
      </c>
      <c r="F71" s="10">
        <v>17</v>
      </c>
      <c r="G71" s="10">
        <v>17</v>
      </c>
    </row>
    <row r="72" spans="1:7" ht="13.5">
      <c r="A72" s="13">
        <v>18</v>
      </c>
      <c r="B72" s="10" t="s">
        <v>116</v>
      </c>
      <c r="C72" s="10" t="s">
        <v>107</v>
      </c>
      <c r="D72" s="10">
        <v>316</v>
      </c>
      <c r="E72" s="11">
        <v>0.023715277777777776</v>
      </c>
      <c r="F72" s="10">
        <v>18</v>
      </c>
      <c r="G72" s="10">
        <v>16</v>
      </c>
    </row>
    <row r="73" spans="1:7" ht="13.5">
      <c r="A73" s="13">
        <v>19</v>
      </c>
      <c r="B73" s="10" t="s">
        <v>117</v>
      </c>
      <c r="C73" s="10" t="s">
        <v>27</v>
      </c>
      <c r="D73" s="10">
        <v>164</v>
      </c>
      <c r="E73" s="11">
        <v>0.02383101851851852</v>
      </c>
      <c r="F73" s="10">
        <v>19</v>
      </c>
      <c r="G73" s="10">
        <v>15</v>
      </c>
    </row>
    <row r="74" spans="1:7" ht="13.5">
      <c r="A74" s="13">
        <v>20</v>
      </c>
      <c r="B74" s="10" t="s">
        <v>118</v>
      </c>
      <c r="C74" s="10" t="s">
        <v>119</v>
      </c>
      <c r="D74" s="10">
        <v>191</v>
      </c>
      <c r="E74" s="11">
        <v>0.024525462962962968</v>
      </c>
      <c r="F74" s="10">
        <v>20</v>
      </c>
      <c r="G74" s="10">
        <v>14</v>
      </c>
    </row>
    <row r="75" spans="1:7" ht="13.5">
      <c r="A75" s="13">
        <v>21</v>
      </c>
      <c r="B75" s="10" t="s">
        <v>120</v>
      </c>
      <c r="C75" s="10" t="s">
        <v>93</v>
      </c>
      <c r="D75" s="10">
        <v>242</v>
      </c>
      <c r="E75" s="11">
        <v>0.024652777777777777</v>
      </c>
      <c r="F75" s="10">
        <v>21</v>
      </c>
      <c r="G75" s="10">
        <v>13</v>
      </c>
    </row>
    <row r="76" spans="1:7" ht="13.5">
      <c r="A76" s="13">
        <v>22</v>
      </c>
      <c r="B76" s="10" t="s">
        <v>121</v>
      </c>
      <c r="C76" s="10" t="s">
        <v>52</v>
      </c>
      <c r="D76" s="10">
        <v>348</v>
      </c>
      <c r="E76" s="11">
        <v>0.02494212962962963</v>
      </c>
      <c r="F76" s="10">
        <v>22</v>
      </c>
      <c r="G76" s="10">
        <v>12</v>
      </c>
    </row>
    <row r="77" spans="1:7" ht="13.5">
      <c r="A77" s="13">
        <v>23</v>
      </c>
      <c r="B77" s="10" t="s">
        <v>122</v>
      </c>
      <c r="C77" s="10" t="s">
        <v>303</v>
      </c>
      <c r="D77" s="10">
        <v>228</v>
      </c>
      <c r="E77" s="11">
        <v>0.025104166666666664</v>
      </c>
      <c r="F77" s="10">
        <v>23</v>
      </c>
      <c r="G77" s="10">
        <v>11</v>
      </c>
    </row>
    <row r="78" spans="1:7" ht="13.5">
      <c r="A78" s="13">
        <v>24</v>
      </c>
      <c r="B78" s="10" t="s">
        <v>123</v>
      </c>
      <c r="C78" s="10" t="s">
        <v>43</v>
      </c>
      <c r="D78" s="10">
        <v>309</v>
      </c>
      <c r="E78" s="11">
        <v>0.026793981481481485</v>
      </c>
      <c r="F78" s="10">
        <v>24</v>
      </c>
      <c r="G78" s="10">
        <v>10</v>
      </c>
    </row>
    <row r="79" spans="1:7" ht="13.5">
      <c r="A79" s="13">
        <v>25</v>
      </c>
      <c r="B79" s="10" t="s">
        <v>124</v>
      </c>
      <c r="C79" s="10" t="s">
        <v>114</v>
      </c>
      <c r="D79" s="10">
        <v>178</v>
      </c>
      <c r="E79" s="11">
        <v>0.027141203703703706</v>
      </c>
      <c r="F79" s="10">
        <v>25</v>
      </c>
      <c r="G79" s="10">
        <v>9</v>
      </c>
    </row>
    <row r="80" spans="1:7" ht="13.5">
      <c r="A80" s="13">
        <v>26</v>
      </c>
      <c r="B80" s="10" t="s">
        <v>125</v>
      </c>
      <c r="C80" s="10" t="s">
        <v>303</v>
      </c>
      <c r="D80" s="10">
        <v>222</v>
      </c>
      <c r="E80" s="11">
        <v>0.028611111111111115</v>
      </c>
      <c r="F80" s="10">
        <v>26</v>
      </c>
      <c r="G80" s="10">
        <v>8</v>
      </c>
    </row>
    <row r="81" spans="1:7" ht="13.5">
      <c r="A81" s="13">
        <v>27</v>
      </c>
      <c r="B81" s="10" t="s">
        <v>126</v>
      </c>
      <c r="C81" s="10" t="s">
        <v>72</v>
      </c>
      <c r="D81" s="10">
        <v>383</v>
      </c>
      <c r="E81" s="11">
        <v>0.029444444444444443</v>
      </c>
      <c r="F81" s="10">
        <v>27</v>
      </c>
      <c r="G81" s="10">
        <v>7</v>
      </c>
    </row>
    <row r="82" spans="1:7" ht="13.5">
      <c r="A82" s="13">
        <v>28</v>
      </c>
      <c r="B82" s="10" t="s">
        <v>127</v>
      </c>
      <c r="C82" s="10" t="s">
        <v>72</v>
      </c>
      <c r="D82" s="10">
        <v>389</v>
      </c>
      <c r="E82" s="11">
        <v>0.030763888888888886</v>
      </c>
      <c r="F82" s="10">
        <v>28</v>
      </c>
      <c r="G82" s="10">
        <v>6</v>
      </c>
    </row>
    <row r="83" spans="1:7" ht="13.5">
      <c r="A83" s="13">
        <v>29</v>
      </c>
      <c r="B83" s="10" t="s">
        <v>128</v>
      </c>
      <c r="C83" s="10" t="s">
        <v>114</v>
      </c>
      <c r="D83" s="10">
        <v>172</v>
      </c>
      <c r="E83" s="11">
        <v>0.03079861111111111</v>
      </c>
      <c r="F83" s="10">
        <v>29</v>
      </c>
      <c r="G83" s="10">
        <v>5</v>
      </c>
    </row>
    <row r="84" spans="1:7" ht="13.5">
      <c r="A84" s="13">
        <v>30</v>
      </c>
      <c r="B84" s="10" t="s">
        <v>129</v>
      </c>
      <c r="C84" s="10" t="s">
        <v>114</v>
      </c>
      <c r="D84" s="10">
        <v>175</v>
      </c>
      <c r="E84" s="11">
        <v>0.0309375</v>
      </c>
      <c r="F84" s="10">
        <v>30</v>
      </c>
      <c r="G84" s="10">
        <v>4</v>
      </c>
    </row>
    <row r="85" spans="1:7" ht="13.5">
      <c r="A85" s="13">
        <v>31</v>
      </c>
      <c r="B85" s="10" t="s">
        <v>130</v>
      </c>
      <c r="C85" s="10" t="s">
        <v>89</v>
      </c>
      <c r="D85" s="10">
        <v>202</v>
      </c>
      <c r="E85" s="11">
        <v>0.031331018518518515</v>
      </c>
      <c r="F85" s="10">
        <v>31</v>
      </c>
      <c r="G85" s="10">
        <v>3</v>
      </c>
    </row>
    <row r="86" spans="1:7" ht="13.5">
      <c r="A86" s="13">
        <v>32</v>
      </c>
      <c r="B86" s="10" t="s">
        <v>131</v>
      </c>
      <c r="C86" s="10" t="s">
        <v>93</v>
      </c>
      <c r="D86" s="10">
        <v>237</v>
      </c>
      <c r="E86" s="11">
        <v>0.032129629629629626</v>
      </c>
      <c r="F86" s="10">
        <v>32</v>
      </c>
      <c r="G86" s="10">
        <v>2</v>
      </c>
    </row>
    <row r="87" spans="1:7" ht="13.5">
      <c r="A87" s="13">
        <v>33</v>
      </c>
      <c r="B87" s="10" t="s">
        <v>132</v>
      </c>
      <c r="C87" s="10" t="s">
        <v>119</v>
      </c>
      <c r="D87" s="10">
        <v>193</v>
      </c>
      <c r="E87" s="11">
        <v>0.03217592592592593</v>
      </c>
      <c r="F87" s="10">
        <v>33</v>
      </c>
      <c r="G87" s="10">
        <v>1</v>
      </c>
    </row>
    <row r="88" spans="1:7" ht="13.5">
      <c r="A88" s="13">
        <v>34</v>
      </c>
      <c r="B88" s="10" t="s">
        <v>133</v>
      </c>
      <c r="C88" s="10" t="s">
        <v>303</v>
      </c>
      <c r="D88" s="10">
        <v>225</v>
      </c>
      <c r="E88" s="11">
        <v>0.03412037037037037</v>
      </c>
      <c r="F88" s="10">
        <v>34</v>
      </c>
      <c r="G88" s="10">
        <v>1</v>
      </c>
    </row>
    <row r="89" spans="1:7" ht="13.5">
      <c r="A89" s="13">
        <v>35</v>
      </c>
      <c r="B89" s="10" t="s">
        <v>134</v>
      </c>
      <c r="C89" s="10" t="s">
        <v>114</v>
      </c>
      <c r="D89" s="10">
        <v>176</v>
      </c>
      <c r="E89" s="11">
        <v>0.035034722222222224</v>
      </c>
      <c r="F89" s="10">
        <v>35</v>
      </c>
      <c r="G89" s="10">
        <v>1</v>
      </c>
    </row>
    <row r="90" spans="1:7" ht="13.5">
      <c r="A90" s="13">
        <v>36</v>
      </c>
      <c r="B90" s="10" t="s">
        <v>92</v>
      </c>
      <c r="C90" s="10" t="s">
        <v>93</v>
      </c>
      <c r="D90" s="10">
        <v>234</v>
      </c>
      <c r="E90" s="11">
        <v>0.03629629629629629</v>
      </c>
      <c r="F90" s="10">
        <v>36</v>
      </c>
      <c r="G90" s="10">
        <v>1</v>
      </c>
    </row>
    <row r="91" spans="1:7" ht="13.5">
      <c r="A91" s="13">
        <v>37</v>
      </c>
      <c r="B91" s="10" t="s">
        <v>135</v>
      </c>
      <c r="C91" s="10" t="s">
        <v>27</v>
      </c>
      <c r="D91" s="10">
        <v>171</v>
      </c>
      <c r="E91" s="11">
        <v>0.03758101851851852</v>
      </c>
      <c r="F91" s="10">
        <v>37</v>
      </c>
      <c r="G91" s="10">
        <v>1</v>
      </c>
    </row>
    <row r="92" spans="1:7" ht="13.5">
      <c r="A92" s="13">
        <v>38</v>
      </c>
      <c r="B92" s="10" t="s">
        <v>136</v>
      </c>
      <c r="C92" s="10" t="s">
        <v>77</v>
      </c>
      <c r="D92" s="10">
        <v>272</v>
      </c>
      <c r="E92" s="11">
        <v>0.039328703703703706</v>
      </c>
      <c r="F92" s="10">
        <v>38</v>
      </c>
      <c r="G92" s="10">
        <v>1</v>
      </c>
    </row>
    <row r="93" spans="1:7" ht="13.5">
      <c r="A93" s="13">
        <v>39</v>
      </c>
      <c r="B93" s="10" t="s">
        <v>137</v>
      </c>
      <c r="C93" s="10" t="s">
        <v>138</v>
      </c>
      <c r="D93" s="10">
        <v>122</v>
      </c>
      <c r="E93" s="11">
        <v>0.04006944444444444</v>
      </c>
      <c r="F93" s="10">
        <v>39</v>
      </c>
      <c r="G93" s="10">
        <v>1</v>
      </c>
    </row>
    <row r="94" spans="1:7" ht="13.5">
      <c r="A94" s="13">
        <v>40</v>
      </c>
      <c r="B94" s="10" t="s">
        <v>139</v>
      </c>
      <c r="C94" s="10" t="s">
        <v>89</v>
      </c>
      <c r="D94" s="10">
        <v>198</v>
      </c>
      <c r="E94" s="11">
        <v>0.04050925925925926</v>
      </c>
      <c r="F94" s="10">
        <v>40</v>
      </c>
      <c r="G94" s="10">
        <v>1</v>
      </c>
    </row>
    <row r="95" spans="1:7" ht="13.5">
      <c r="A95" s="13">
        <v>41</v>
      </c>
      <c r="B95" s="10" t="s">
        <v>140</v>
      </c>
      <c r="C95" s="10" t="s">
        <v>96</v>
      </c>
      <c r="D95" s="10">
        <v>299</v>
      </c>
      <c r="E95" s="11">
        <v>0.04125</v>
      </c>
      <c r="F95" s="10">
        <v>41</v>
      </c>
      <c r="G95" s="10">
        <v>1</v>
      </c>
    </row>
    <row r="96" spans="1:7" ht="13.5">
      <c r="A96" s="13">
        <v>42</v>
      </c>
      <c r="B96" s="10" t="s">
        <v>141</v>
      </c>
      <c r="C96" s="10" t="s">
        <v>39</v>
      </c>
      <c r="D96" s="10">
        <v>180</v>
      </c>
      <c r="E96" s="11">
        <v>0.041296296296296296</v>
      </c>
      <c r="F96" s="10">
        <v>42</v>
      </c>
      <c r="G96" s="10">
        <v>1</v>
      </c>
    </row>
    <row r="97" spans="1:7" ht="13.5">
      <c r="A97" s="13">
        <v>43</v>
      </c>
      <c r="B97" s="10" t="s">
        <v>142</v>
      </c>
      <c r="C97" s="10" t="s">
        <v>138</v>
      </c>
      <c r="D97" s="10">
        <v>120</v>
      </c>
      <c r="E97" s="11">
        <v>0.04414351851851852</v>
      </c>
      <c r="F97" s="10">
        <v>43</v>
      </c>
      <c r="G97" s="10">
        <v>1</v>
      </c>
    </row>
    <row r="98" spans="1:7" ht="13.5">
      <c r="A98" s="13">
        <v>44</v>
      </c>
      <c r="B98" s="10" t="s">
        <v>143</v>
      </c>
      <c r="C98" s="10" t="s">
        <v>52</v>
      </c>
      <c r="D98" s="10">
        <v>341</v>
      </c>
      <c r="E98" s="11">
        <v>0.044363425925925924</v>
      </c>
      <c r="F98" s="10">
        <v>44</v>
      </c>
      <c r="G98" s="10">
        <v>1</v>
      </c>
    </row>
    <row r="99" spans="1:7" ht="13.5">
      <c r="A99" s="13">
        <v>45</v>
      </c>
      <c r="B99" s="10" t="s">
        <v>144</v>
      </c>
      <c r="C99" s="10" t="s">
        <v>109</v>
      </c>
      <c r="D99" s="10">
        <v>149</v>
      </c>
      <c r="E99" s="11">
        <v>0.045023148148148145</v>
      </c>
      <c r="F99" s="10">
        <v>45</v>
      </c>
      <c r="G99" s="10">
        <v>1</v>
      </c>
    </row>
    <row r="100" spans="1:7" ht="13.5">
      <c r="A100" s="13">
        <v>46</v>
      </c>
      <c r="B100" s="10" t="s">
        <v>145</v>
      </c>
      <c r="C100" s="10" t="s">
        <v>89</v>
      </c>
      <c r="D100" s="10">
        <v>203</v>
      </c>
      <c r="E100" s="11">
        <v>0.046921296296296294</v>
      </c>
      <c r="F100" s="10">
        <v>46</v>
      </c>
      <c r="G100" s="10">
        <v>1</v>
      </c>
    </row>
    <row r="101" spans="1:7" ht="13.5">
      <c r="A101" s="13">
        <v>47</v>
      </c>
      <c r="B101" s="10" t="s">
        <v>146</v>
      </c>
      <c r="C101" s="10" t="s">
        <v>119</v>
      </c>
      <c r="D101" s="10">
        <v>192</v>
      </c>
      <c r="E101" s="11">
        <v>0.056157407407407406</v>
      </c>
      <c r="F101" s="10">
        <v>47</v>
      </c>
      <c r="G101" s="10">
        <v>1</v>
      </c>
    </row>
    <row r="102" spans="1:7" ht="13.5">
      <c r="A102" s="13">
        <v>48</v>
      </c>
      <c r="B102" s="10" t="s">
        <v>147</v>
      </c>
      <c r="C102" s="10" t="s">
        <v>98</v>
      </c>
      <c r="D102" s="10">
        <v>212</v>
      </c>
      <c r="E102" s="11">
        <v>0.058993055555555556</v>
      </c>
      <c r="F102" s="10">
        <v>48</v>
      </c>
      <c r="G102" s="10">
        <v>1</v>
      </c>
    </row>
    <row r="103" spans="1:7" ht="13.5">
      <c r="A103" s="13">
        <v>49</v>
      </c>
      <c r="B103" s="10" t="s">
        <v>148</v>
      </c>
      <c r="C103" s="10" t="s">
        <v>89</v>
      </c>
      <c r="D103" s="10">
        <v>204</v>
      </c>
      <c r="E103" s="11">
        <v>0.06174768518518519</v>
      </c>
      <c r="F103" s="10">
        <v>49</v>
      </c>
      <c r="G103" s="10">
        <v>1</v>
      </c>
    </row>
    <row r="104" spans="1:7" ht="13.5">
      <c r="A104" s="13">
        <v>50</v>
      </c>
      <c r="B104" s="10" t="s">
        <v>149</v>
      </c>
      <c r="C104" s="10" t="s">
        <v>75</v>
      </c>
      <c r="D104" s="10">
        <v>262</v>
      </c>
      <c r="E104" s="11">
        <v>0.062141203703703705</v>
      </c>
      <c r="F104" s="10">
        <v>50</v>
      </c>
      <c r="G104" s="10">
        <v>1</v>
      </c>
    </row>
    <row r="105" spans="1:7" ht="13.5">
      <c r="A105" s="13">
        <v>51</v>
      </c>
      <c r="B105" s="10" t="s">
        <v>150</v>
      </c>
      <c r="C105" s="10" t="s">
        <v>89</v>
      </c>
      <c r="D105" s="10">
        <v>194</v>
      </c>
      <c r="E105" s="11">
        <v>0.07599537037037037</v>
      </c>
      <c r="F105" s="10">
        <v>51</v>
      </c>
      <c r="G105" s="10">
        <v>1</v>
      </c>
    </row>
    <row r="106" spans="1:7" ht="13.5">
      <c r="A106" s="13">
        <v>52</v>
      </c>
      <c r="B106" s="10" t="s">
        <v>151</v>
      </c>
      <c r="C106" s="10" t="s">
        <v>89</v>
      </c>
      <c r="D106" s="10">
        <v>199</v>
      </c>
      <c r="E106" s="11">
        <v>0.07803240740740741</v>
      </c>
      <c r="F106" s="10">
        <v>52</v>
      </c>
      <c r="G106" s="10">
        <v>1</v>
      </c>
    </row>
    <row r="107" spans="1:7" ht="13.5">
      <c r="A107" s="13">
        <v>53</v>
      </c>
      <c r="B107" s="10" t="s">
        <v>152</v>
      </c>
      <c r="C107" s="10" t="s">
        <v>119</v>
      </c>
      <c r="D107" s="10">
        <v>190</v>
      </c>
      <c r="E107" s="10"/>
      <c r="F107" s="10"/>
      <c r="G107" s="10"/>
    </row>
    <row r="108" spans="1:7" ht="13.5">
      <c r="A108" s="13">
        <v>54</v>
      </c>
      <c r="B108" s="10" t="s">
        <v>153</v>
      </c>
      <c r="C108" s="10" t="s">
        <v>303</v>
      </c>
      <c r="D108" s="10">
        <v>218</v>
      </c>
      <c r="E108" s="10"/>
      <c r="F108" s="10"/>
      <c r="G108" s="10"/>
    </row>
    <row r="109" spans="1:7" ht="13.5">
      <c r="A109" s="13">
        <v>55</v>
      </c>
      <c r="B109" s="10" t="s">
        <v>154</v>
      </c>
      <c r="C109" s="10" t="s">
        <v>77</v>
      </c>
      <c r="D109" s="10">
        <v>274</v>
      </c>
      <c r="E109" s="10"/>
      <c r="F109" s="10"/>
      <c r="G109" s="10"/>
    </row>
    <row r="110" spans="1:7" ht="13.5">
      <c r="A110" s="13">
        <v>56</v>
      </c>
      <c r="B110" s="10" t="s">
        <v>155</v>
      </c>
      <c r="C110" s="10" t="s">
        <v>41</v>
      </c>
      <c r="D110" s="10">
        <v>285</v>
      </c>
      <c r="E110" s="10"/>
      <c r="F110" s="10"/>
      <c r="G110" s="10"/>
    </row>
    <row r="111" spans="1:7" ht="13.5">
      <c r="A111" s="13">
        <v>57</v>
      </c>
      <c r="B111" s="10" t="s">
        <v>156</v>
      </c>
      <c r="C111" s="10" t="s">
        <v>72</v>
      </c>
      <c r="D111" s="10">
        <v>381</v>
      </c>
      <c r="E111" s="10"/>
      <c r="F111" s="10"/>
      <c r="G111" s="10"/>
    </row>
    <row r="112" spans="1:7" ht="13.5">
      <c r="A112" s="4"/>
      <c r="D112" s="2"/>
      <c r="F112" s="2"/>
      <c r="G112" s="2"/>
    </row>
    <row r="113" ht="15.75">
      <c r="A113" s="19" t="s">
        <v>2</v>
      </c>
    </row>
    <row r="114" spans="1:7" ht="13.5">
      <c r="A114" s="6" t="s">
        <v>297</v>
      </c>
      <c r="B114" s="7" t="s">
        <v>294</v>
      </c>
      <c r="C114" s="7" t="s">
        <v>295</v>
      </c>
      <c r="D114" s="8" t="s">
        <v>16</v>
      </c>
      <c r="E114" s="7" t="s">
        <v>17</v>
      </c>
      <c r="F114" s="8" t="s">
        <v>296</v>
      </c>
      <c r="G114" s="9"/>
    </row>
    <row r="115" spans="1:6" ht="13.5">
      <c r="A115" s="4">
        <v>1</v>
      </c>
      <c r="B115" s="2" t="s">
        <v>18</v>
      </c>
      <c r="C115" s="2" t="s">
        <v>19</v>
      </c>
      <c r="D115" s="1">
        <v>143</v>
      </c>
      <c r="E115" s="5">
        <v>0.01644675925925926</v>
      </c>
      <c r="F115" s="1">
        <v>1</v>
      </c>
    </row>
    <row r="116" spans="1:6" ht="13.5">
      <c r="A116" s="4">
        <v>2</v>
      </c>
      <c r="B116" s="2" t="s">
        <v>20</v>
      </c>
      <c r="C116" s="2" t="s">
        <v>21</v>
      </c>
      <c r="D116" s="1">
        <v>104</v>
      </c>
      <c r="E116" s="5">
        <v>0.021979166666666664</v>
      </c>
      <c r="F116" s="1">
        <v>2</v>
      </c>
    </row>
    <row r="117" spans="1:6" ht="13.5">
      <c r="A117" s="4">
        <v>3</v>
      </c>
      <c r="B117" s="2" t="s">
        <v>22</v>
      </c>
      <c r="C117" s="2" t="s">
        <v>19</v>
      </c>
      <c r="D117" s="1">
        <v>139</v>
      </c>
      <c r="E117" s="5">
        <v>0.03396990740740741</v>
      </c>
      <c r="F117" s="1">
        <v>3</v>
      </c>
    </row>
    <row r="119" spans="1:2" ht="15.75">
      <c r="A119" s="19" t="s">
        <v>3</v>
      </c>
      <c r="B119" s="19"/>
    </row>
    <row r="120" spans="1:7" ht="13.5">
      <c r="A120" s="6" t="s">
        <v>297</v>
      </c>
      <c r="B120" s="7" t="s">
        <v>294</v>
      </c>
      <c r="C120" s="7" t="s">
        <v>295</v>
      </c>
      <c r="D120" s="8" t="s">
        <v>16</v>
      </c>
      <c r="E120" s="7" t="s">
        <v>17</v>
      </c>
      <c r="F120" s="8" t="s">
        <v>296</v>
      </c>
      <c r="G120" s="9" t="s">
        <v>299</v>
      </c>
    </row>
    <row r="121" spans="1:7" ht="13.5">
      <c r="A121" s="4">
        <v>1</v>
      </c>
      <c r="B121" s="2" t="s">
        <v>23</v>
      </c>
      <c r="C121" s="2" t="s">
        <v>302</v>
      </c>
      <c r="D121" s="2">
        <v>136</v>
      </c>
      <c r="E121" s="5">
        <v>0.016967592592592593</v>
      </c>
      <c r="F121" s="2">
        <v>1</v>
      </c>
      <c r="G121" s="2">
        <v>45</v>
      </c>
    </row>
    <row r="122" spans="1:7" ht="13.5">
      <c r="A122" s="4">
        <v>2</v>
      </c>
      <c r="B122" s="2" t="s">
        <v>24</v>
      </c>
      <c r="C122" s="2" t="s">
        <v>96</v>
      </c>
      <c r="D122" s="2">
        <v>329</v>
      </c>
      <c r="E122" s="5">
        <v>0.019305555555555555</v>
      </c>
      <c r="F122" s="2">
        <v>2</v>
      </c>
      <c r="G122" s="2">
        <v>43</v>
      </c>
    </row>
    <row r="123" spans="1:7" ht="13.5">
      <c r="A123" s="4">
        <v>3</v>
      </c>
      <c r="B123" s="2" t="s">
        <v>26</v>
      </c>
      <c r="C123" s="2" t="s">
        <v>27</v>
      </c>
      <c r="D123" s="2">
        <v>170</v>
      </c>
      <c r="E123" s="5">
        <v>0.019618055555555555</v>
      </c>
      <c r="F123" s="2">
        <v>3</v>
      </c>
      <c r="G123" s="2">
        <v>41</v>
      </c>
    </row>
    <row r="124" spans="1:7" ht="13.5">
      <c r="A124" s="4">
        <v>4</v>
      </c>
      <c r="B124" s="2" t="s">
        <v>28</v>
      </c>
      <c r="C124" s="2" t="s">
        <v>107</v>
      </c>
      <c r="D124" s="2">
        <v>319</v>
      </c>
      <c r="E124" s="5">
        <v>0.019953703703703706</v>
      </c>
      <c r="F124" s="2">
        <v>4</v>
      </c>
      <c r="G124" s="2">
        <v>40</v>
      </c>
    </row>
    <row r="125" spans="1:7" ht="13.5">
      <c r="A125" s="4">
        <v>5</v>
      </c>
      <c r="B125" s="2" t="s">
        <v>29</v>
      </c>
      <c r="C125" s="2" t="s">
        <v>30</v>
      </c>
      <c r="D125" s="2">
        <v>153</v>
      </c>
      <c r="E125" s="5">
        <v>0.02164351851851852</v>
      </c>
      <c r="F125" s="2">
        <v>5</v>
      </c>
      <c r="G125" s="2">
        <v>39</v>
      </c>
    </row>
    <row r="126" spans="1:7" ht="13.5">
      <c r="A126" s="4">
        <v>6</v>
      </c>
      <c r="B126" s="2" t="s">
        <v>31</v>
      </c>
      <c r="C126" s="2" t="s">
        <v>30</v>
      </c>
      <c r="D126" s="2">
        <v>158</v>
      </c>
      <c r="E126" s="5">
        <v>0.0240625</v>
      </c>
      <c r="F126" s="2">
        <v>6</v>
      </c>
      <c r="G126" s="2">
        <v>38</v>
      </c>
    </row>
    <row r="127" spans="1:7" ht="13.5">
      <c r="A127" s="4">
        <v>7</v>
      </c>
      <c r="B127" s="2" t="s">
        <v>32</v>
      </c>
      <c r="C127" s="2" t="s">
        <v>30</v>
      </c>
      <c r="D127" s="2">
        <v>155</v>
      </c>
      <c r="E127" s="5">
        <v>0.02534722222222222</v>
      </c>
      <c r="F127" s="2">
        <v>7</v>
      </c>
      <c r="G127" s="2">
        <v>37</v>
      </c>
    </row>
    <row r="128" spans="4:7" ht="12.75">
      <c r="D128" s="2"/>
      <c r="F128" s="2"/>
      <c r="G128" s="2"/>
    </row>
    <row r="129" spans="1:7" ht="15.75">
      <c r="A129" s="19" t="s">
        <v>6</v>
      </c>
      <c r="D129" s="2"/>
      <c r="F129" s="2"/>
      <c r="G129" s="2"/>
    </row>
    <row r="130" spans="1:7" s="9" customFormat="1" ht="13.5">
      <c r="A130" s="6" t="s">
        <v>297</v>
      </c>
      <c r="B130" s="7" t="s">
        <v>294</v>
      </c>
      <c r="C130" s="7" t="s">
        <v>295</v>
      </c>
      <c r="D130" s="7" t="s">
        <v>16</v>
      </c>
      <c r="E130" s="7" t="s">
        <v>17</v>
      </c>
      <c r="F130" s="7" t="s">
        <v>296</v>
      </c>
      <c r="G130" s="7" t="s">
        <v>299</v>
      </c>
    </row>
    <row r="131" spans="1:7" ht="13.5">
      <c r="A131" s="4">
        <v>1</v>
      </c>
      <c r="B131" s="2" t="s">
        <v>157</v>
      </c>
      <c r="C131" s="2" t="s">
        <v>98</v>
      </c>
      <c r="D131" s="2">
        <v>208</v>
      </c>
      <c r="E131" s="5">
        <v>0.008773148148148148</v>
      </c>
      <c r="F131" s="2">
        <v>1</v>
      </c>
      <c r="G131" s="2">
        <v>35</v>
      </c>
    </row>
    <row r="132" spans="1:7" ht="13.5">
      <c r="A132" s="4">
        <v>2</v>
      </c>
      <c r="B132" s="2" t="s">
        <v>158</v>
      </c>
      <c r="C132" s="2" t="s">
        <v>39</v>
      </c>
      <c r="D132" s="2">
        <v>187</v>
      </c>
      <c r="E132" s="5">
        <v>0.00880787037037037</v>
      </c>
      <c r="F132" s="2">
        <v>2</v>
      </c>
      <c r="G132" s="2">
        <v>33</v>
      </c>
    </row>
    <row r="133" spans="1:7" ht="13.5">
      <c r="A133" s="4">
        <v>3</v>
      </c>
      <c r="B133" s="2" t="s">
        <v>159</v>
      </c>
      <c r="C133" s="2" t="s">
        <v>52</v>
      </c>
      <c r="D133" s="2">
        <v>342</v>
      </c>
      <c r="E133" s="5">
        <v>0.009791666666666666</v>
      </c>
      <c r="F133" s="2">
        <v>3</v>
      </c>
      <c r="G133" s="2">
        <v>31</v>
      </c>
    </row>
    <row r="134" spans="1:7" ht="13.5">
      <c r="A134" s="4">
        <v>4</v>
      </c>
      <c r="B134" s="2" t="s">
        <v>160</v>
      </c>
      <c r="C134" s="2" t="s">
        <v>49</v>
      </c>
      <c r="D134" s="2">
        <v>253</v>
      </c>
      <c r="E134" s="5">
        <v>0.010347222222222223</v>
      </c>
      <c r="F134" s="2">
        <v>4</v>
      </c>
      <c r="G134" s="2">
        <v>30</v>
      </c>
    </row>
    <row r="135" spans="1:7" ht="13.5">
      <c r="A135" s="4">
        <v>5</v>
      </c>
      <c r="B135" s="2" t="s">
        <v>161</v>
      </c>
      <c r="C135" s="2" t="s">
        <v>302</v>
      </c>
      <c r="D135" s="2">
        <v>144</v>
      </c>
      <c r="E135" s="5">
        <v>0.011944444444444445</v>
      </c>
      <c r="F135" s="2">
        <v>5</v>
      </c>
      <c r="G135" s="2">
        <v>29</v>
      </c>
    </row>
    <row r="136" spans="1:7" ht="13.5">
      <c r="A136" s="4">
        <v>6</v>
      </c>
      <c r="B136" s="2" t="s">
        <v>162</v>
      </c>
      <c r="C136" s="2" t="s">
        <v>138</v>
      </c>
      <c r="D136" s="2">
        <v>118</v>
      </c>
      <c r="E136" s="5">
        <v>0.012048611111111112</v>
      </c>
      <c r="F136" s="2">
        <v>6</v>
      </c>
      <c r="G136" s="2">
        <v>28</v>
      </c>
    </row>
    <row r="137" spans="1:7" ht="13.5">
      <c r="A137" s="4">
        <v>7</v>
      </c>
      <c r="B137" s="2" t="s">
        <v>163</v>
      </c>
      <c r="C137" s="2" t="s">
        <v>96</v>
      </c>
      <c r="D137" s="2">
        <v>328</v>
      </c>
      <c r="E137" s="5">
        <v>0.012210648148148146</v>
      </c>
      <c r="F137" s="2">
        <v>7</v>
      </c>
      <c r="G137" s="2">
        <v>27</v>
      </c>
    </row>
    <row r="138" spans="1:7" ht="13.5">
      <c r="A138" s="4">
        <v>8</v>
      </c>
      <c r="B138" s="2" t="s">
        <v>164</v>
      </c>
      <c r="C138" s="2" t="s">
        <v>46</v>
      </c>
      <c r="D138" s="2">
        <v>114</v>
      </c>
      <c r="E138" s="5">
        <v>0.013194444444444444</v>
      </c>
      <c r="F138" s="2">
        <v>8</v>
      </c>
      <c r="G138" s="2">
        <v>26</v>
      </c>
    </row>
    <row r="139" spans="1:7" ht="13.5">
      <c r="A139" s="4">
        <v>9</v>
      </c>
      <c r="B139" s="2" t="s">
        <v>165</v>
      </c>
      <c r="C139" s="2" t="s">
        <v>302</v>
      </c>
      <c r="D139" s="2">
        <v>135</v>
      </c>
      <c r="E139" s="5">
        <v>0.013495370370370371</v>
      </c>
      <c r="F139" s="2">
        <v>9</v>
      </c>
      <c r="G139" s="2">
        <v>25</v>
      </c>
    </row>
    <row r="140" spans="1:7" ht="13.5">
      <c r="A140" s="4">
        <v>10</v>
      </c>
      <c r="B140" s="2" t="s">
        <v>166</v>
      </c>
      <c r="C140" s="2" t="s">
        <v>55</v>
      </c>
      <c r="D140" s="2">
        <v>365</v>
      </c>
      <c r="E140" s="5">
        <v>0.01383101851851852</v>
      </c>
      <c r="F140" s="2">
        <v>10</v>
      </c>
      <c r="G140" s="2">
        <v>24</v>
      </c>
    </row>
    <row r="141" spans="1:7" ht="13.5">
      <c r="A141" s="4">
        <v>11</v>
      </c>
      <c r="B141" s="2" t="s">
        <v>167</v>
      </c>
      <c r="C141" s="2" t="s">
        <v>49</v>
      </c>
      <c r="D141" s="2">
        <v>256</v>
      </c>
      <c r="E141" s="5">
        <v>0.015</v>
      </c>
      <c r="F141" s="2">
        <v>11</v>
      </c>
      <c r="G141" s="2">
        <v>23</v>
      </c>
    </row>
    <row r="142" spans="1:7" ht="13.5">
      <c r="A142" s="4">
        <v>12</v>
      </c>
      <c r="B142" s="2" t="s">
        <v>168</v>
      </c>
      <c r="C142" s="2" t="s">
        <v>49</v>
      </c>
      <c r="D142" s="2">
        <v>255</v>
      </c>
      <c r="E142" s="5">
        <v>0.015625</v>
      </c>
      <c r="F142" s="2">
        <v>12</v>
      </c>
      <c r="G142" s="2">
        <v>22</v>
      </c>
    </row>
    <row r="143" spans="1:7" ht="13.5">
      <c r="A143" s="4">
        <v>13</v>
      </c>
      <c r="B143" s="2" t="s">
        <v>169</v>
      </c>
      <c r="C143" s="2" t="s">
        <v>98</v>
      </c>
      <c r="D143" s="2">
        <v>209</v>
      </c>
      <c r="E143" s="5">
        <v>0.017743055555555557</v>
      </c>
      <c r="F143" s="2">
        <v>13</v>
      </c>
      <c r="G143" s="2">
        <v>21</v>
      </c>
    </row>
    <row r="144" spans="1:7" ht="13.5">
      <c r="A144" s="4">
        <v>14</v>
      </c>
      <c r="B144" s="2" t="s">
        <v>170</v>
      </c>
      <c r="C144" s="2" t="s">
        <v>107</v>
      </c>
      <c r="D144" s="2">
        <v>326</v>
      </c>
      <c r="E144" s="5">
        <v>0.018865740740740742</v>
      </c>
      <c r="F144" s="2">
        <v>14</v>
      </c>
      <c r="G144" s="2">
        <v>20</v>
      </c>
    </row>
    <row r="145" spans="1:7" ht="13.5">
      <c r="A145" s="4">
        <v>15</v>
      </c>
      <c r="B145" s="2" t="s">
        <v>171</v>
      </c>
      <c r="C145" s="2" t="s">
        <v>55</v>
      </c>
      <c r="D145" s="2">
        <v>367</v>
      </c>
      <c r="E145" s="5">
        <v>0.023159722222222224</v>
      </c>
      <c r="F145" s="2">
        <v>15</v>
      </c>
      <c r="G145" s="2">
        <v>19</v>
      </c>
    </row>
    <row r="146" spans="1:7" ht="13.5">
      <c r="A146" s="4">
        <v>16</v>
      </c>
      <c r="B146" s="2" t="s">
        <v>172</v>
      </c>
      <c r="C146" s="2" t="s">
        <v>30</v>
      </c>
      <c r="D146" s="2">
        <v>152</v>
      </c>
      <c r="E146" s="5">
        <v>0.023391203703703702</v>
      </c>
      <c r="F146" s="2">
        <v>16</v>
      </c>
      <c r="G146" s="2">
        <v>18</v>
      </c>
    </row>
    <row r="147" spans="1:7" ht="13.5">
      <c r="A147" s="4">
        <v>17</v>
      </c>
      <c r="B147" s="2" t="s">
        <v>173</v>
      </c>
      <c r="C147" s="2" t="s">
        <v>119</v>
      </c>
      <c r="D147" s="2">
        <v>189</v>
      </c>
      <c r="E147" s="5">
        <v>0.025729166666666664</v>
      </c>
      <c r="F147" s="2">
        <v>17</v>
      </c>
      <c r="G147" s="2">
        <v>17</v>
      </c>
    </row>
    <row r="148" spans="1:7" ht="13.5">
      <c r="A148" s="4">
        <v>18</v>
      </c>
      <c r="B148" s="2" t="s">
        <v>174</v>
      </c>
      <c r="C148" s="2" t="s">
        <v>302</v>
      </c>
      <c r="D148" s="2">
        <v>141</v>
      </c>
      <c r="E148" s="5">
        <v>0.027893518518518515</v>
      </c>
      <c r="F148" s="2">
        <v>18</v>
      </c>
      <c r="G148" s="2">
        <v>16</v>
      </c>
    </row>
    <row r="149" spans="1:7" ht="13.5">
      <c r="A149" s="4">
        <v>19</v>
      </c>
      <c r="B149" s="2" t="s">
        <v>175</v>
      </c>
      <c r="C149" s="2" t="s">
        <v>49</v>
      </c>
      <c r="D149" s="2">
        <v>258</v>
      </c>
      <c r="E149" s="5">
        <v>0.03805555555555556</v>
      </c>
      <c r="F149" s="2">
        <v>19</v>
      </c>
      <c r="G149" s="2">
        <v>15</v>
      </c>
    </row>
    <row r="150" spans="1:7" ht="13.5">
      <c r="A150" s="4">
        <v>20</v>
      </c>
      <c r="B150" s="2" t="s">
        <v>176</v>
      </c>
      <c r="C150" s="2" t="s">
        <v>96</v>
      </c>
      <c r="D150" s="2">
        <v>334</v>
      </c>
      <c r="E150" s="5">
        <v>0.04146990740740741</v>
      </c>
      <c r="F150" s="2">
        <v>20</v>
      </c>
      <c r="G150" s="2">
        <v>14</v>
      </c>
    </row>
    <row r="151" spans="1:7" ht="13.5">
      <c r="A151" s="4">
        <v>21</v>
      </c>
      <c r="B151" s="2" t="s">
        <v>177</v>
      </c>
      <c r="C151" s="2" t="s">
        <v>43</v>
      </c>
      <c r="D151" s="2">
        <v>296</v>
      </c>
      <c r="E151" s="5">
        <v>0.06171296296296296</v>
      </c>
      <c r="F151" s="2">
        <v>21</v>
      </c>
      <c r="G151" s="2">
        <v>13</v>
      </c>
    </row>
    <row r="152" spans="1:7" ht="13.5">
      <c r="A152" s="4">
        <v>22</v>
      </c>
      <c r="B152" s="2" t="s">
        <v>178</v>
      </c>
      <c r="C152" s="2" t="s">
        <v>302</v>
      </c>
      <c r="D152" s="2">
        <v>137</v>
      </c>
      <c r="F152" s="2"/>
      <c r="G152" s="2"/>
    </row>
    <row r="153" spans="1:7" ht="13.5">
      <c r="A153" s="4">
        <v>23</v>
      </c>
      <c r="B153" s="2" t="s">
        <v>179</v>
      </c>
      <c r="C153" s="2" t="s">
        <v>180</v>
      </c>
      <c r="D153" s="2">
        <v>250</v>
      </c>
      <c r="F153" s="2"/>
      <c r="G153" s="2"/>
    </row>
    <row r="154" spans="1:7" ht="13.5">
      <c r="A154" s="4">
        <v>24</v>
      </c>
      <c r="B154" s="2" t="s">
        <v>181</v>
      </c>
      <c r="C154" s="2" t="s">
        <v>180</v>
      </c>
      <c r="D154" s="2">
        <v>251</v>
      </c>
      <c r="F154" s="2"/>
      <c r="G154" s="2"/>
    </row>
    <row r="155" spans="4:7" ht="12.75">
      <c r="D155" s="2"/>
      <c r="F155" s="2"/>
      <c r="G155" s="2"/>
    </row>
    <row r="156" spans="1:7" ht="15.75">
      <c r="A156" s="19" t="s">
        <v>7</v>
      </c>
      <c r="D156" s="2"/>
      <c r="F156" s="2"/>
      <c r="G156" s="2"/>
    </row>
    <row r="157" spans="1:7" s="9" customFormat="1" ht="13.5">
      <c r="A157" s="6" t="s">
        <v>297</v>
      </c>
      <c r="B157" s="7" t="s">
        <v>294</v>
      </c>
      <c r="C157" s="7" t="s">
        <v>295</v>
      </c>
      <c r="D157" s="7" t="s">
        <v>16</v>
      </c>
      <c r="E157" s="7" t="s">
        <v>17</v>
      </c>
      <c r="F157" s="7" t="s">
        <v>296</v>
      </c>
      <c r="G157" s="7"/>
    </row>
    <row r="158" spans="1:7" ht="13.5">
      <c r="A158" s="4">
        <v>1</v>
      </c>
      <c r="B158" s="2" t="s">
        <v>182</v>
      </c>
      <c r="C158" s="2" t="s">
        <v>138</v>
      </c>
      <c r="D158" s="2">
        <v>124</v>
      </c>
      <c r="E158" s="5">
        <v>0.01542824074074074</v>
      </c>
      <c r="F158" s="2">
        <v>1</v>
      </c>
      <c r="G158" s="2"/>
    </row>
    <row r="159" spans="1:7" ht="13.5">
      <c r="A159" s="4">
        <v>2</v>
      </c>
      <c r="B159" s="2" t="s">
        <v>183</v>
      </c>
      <c r="C159" s="2" t="s">
        <v>25</v>
      </c>
      <c r="D159" s="2">
        <v>297</v>
      </c>
      <c r="E159" s="5">
        <v>0.022662037037037036</v>
      </c>
      <c r="F159" s="2">
        <v>2</v>
      </c>
      <c r="G159" s="2"/>
    </row>
    <row r="160" spans="1:7" ht="13.5">
      <c r="A160" s="4">
        <v>3</v>
      </c>
      <c r="B160" s="2" t="s">
        <v>184</v>
      </c>
      <c r="C160" s="2" t="s">
        <v>25</v>
      </c>
      <c r="D160" s="2">
        <v>322</v>
      </c>
      <c r="E160" s="5">
        <v>0.024722222222222225</v>
      </c>
      <c r="F160" s="2">
        <v>3</v>
      </c>
      <c r="G160" s="2"/>
    </row>
    <row r="161" spans="1:7" ht="13.5">
      <c r="A161" s="4">
        <v>4</v>
      </c>
      <c r="B161" s="2" t="s">
        <v>185</v>
      </c>
      <c r="C161" s="2" t="s">
        <v>186</v>
      </c>
      <c r="D161" s="2">
        <v>145</v>
      </c>
      <c r="E161" s="5">
        <v>0.03297453703703704</v>
      </c>
      <c r="F161" s="2">
        <v>4</v>
      </c>
      <c r="G161" s="2"/>
    </row>
    <row r="162" spans="1:7" ht="13.5">
      <c r="A162" s="4">
        <v>5</v>
      </c>
      <c r="B162" s="2" t="s">
        <v>187</v>
      </c>
      <c r="C162" s="2" t="s">
        <v>109</v>
      </c>
      <c r="D162" s="2">
        <v>148</v>
      </c>
      <c r="E162" s="5">
        <v>0.036284722222222225</v>
      </c>
      <c r="F162" s="2">
        <v>5</v>
      </c>
      <c r="G162" s="2"/>
    </row>
    <row r="163" spans="1:7" ht="13.5">
      <c r="A163" s="4">
        <v>6</v>
      </c>
      <c r="B163" s="2" t="s">
        <v>188</v>
      </c>
      <c r="C163" s="2" t="s">
        <v>25</v>
      </c>
      <c r="D163" s="2">
        <v>336</v>
      </c>
      <c r="E163" s="5">
        <v>0.04644675925925926</v>
      </c>
      <c r="F163" s="2">
        <v>6</v>
      </c>
      <c r="G163" s="2"/>
    </row>
    <row r="164" spans="1:7" ht="13.5">
      <c r="A164" s="4">
        <v>7</v>
      </c>
      <c r="B164" s="2" t="s">
        <v>189</v>
      </c>
      <c r="C164" s="2" t="s">
        <v>186</v>
      </c>
      <c r="D164" s="2">
        <v>146</v>
      </c>
      <c r="F164" s="2"/>
      <c r="G164" s="2"/>
    </row>
    <row r="165" spans="4:7" ht="12.75">
      <c r="D165" s="2"/>
      <c r="F165" s="2"/>
      <c r="G165" s="2"/>
    </row>
    <row r="166" spans="1:7" ht="15.75">
      <c r="A166" s="19" t="s">
        <v>8</v>
      </c>
      <c r="D166" s="2"/>
      <c r="F166" s="2"/>
      <c r="G166" s="2"/>
    </row>
    <row r="167" spans="1:7" s="9" customFormat="1" ht="13.5">
      <c r="A167" s="6" t="s">
        <v>297</v>
      </c>
      <c r="B167" s="7" t="s">
        <v>294</v>
      </c>
      <c r="C167" s="7" t="s">
        <v>295</v>
      </c>
      <c r="D167" s="7" t="s">
        <v>16</v>
      </c>
      <c r="E167" s="7" t="s">
        <v>17</v>
      </c>
      <c r="F167" s="7" t="s">
        <v>296</v>
      </c>
      <c r="G167" s="7"/>
    </row>
    <row r="168" spans="1:7" ht="13.5">
      <c r="A168" s="4">
        <v>1</v>
      </c>
      <c r="B168" s="2" t="s">
        <v>190</v>
      </c>
      <c r="C168" s="2" t="s">
        <v>191</v>
      </c>
      <c r="D168" s="2">
        <v>374</v>
      </c>
      <c r="E168" s="5">
        <v>0.006875</v>
      </c>
      <c r="F168" s="2">
        <v>1</v>
      </c>
      <c r="G168" s="2"/>
    </row>
    <row r="169" spans="1:7" ht="13.5">
      <c r="A169" s="4">
        <v>2</v>
      </c>
      <c r="B169" s="2" t="s">
        <v>192</v>
      </c>
      <c r="C169" s="2" t="s">
        <v>191</v>
      </c>
      <c r="D169" s="2">
        <v>376</v>
      </c>
      <c r="E169" s="5">
        <v>0.007638888888888889</v>
      </c>
      <c r="F169" s="2">
        <v>2</v>
      </c>
      <c r="G169" s="2"/>
    </row>
    <row r="170" spans="1:7" ht="13.5">
      <c r="A170" s="4">
        <v>3</v>
      </c>
      <c r="B170" s="2" t="s">
        <v>193</v>
      </c>
      <c r="C170" s="2" t="s">
        <v>191</v>
      </c>
      <c r="D170" s="2">
        <v>377</v>
      </c>
      <c r="E170" s="5">
        <v>0.023344907407407408</v>
      </c>
      <c r="F170" s="2">
        <v>3</v>
      </c>
      <c r="G170" s="2"/>
    </row>
    <row r="171" spans="1:7" ht="13.5">
      <c r="A171" s="4">
        <v>4</v>
      </c>
      <c r="B171" s="2" t="s">
        <v>194</v>
      </c>
      <c r="C171" s="2" t="s">
        <v>191</v>
      </c>
      <c r="D171" s="2">
        <v>375</v>
      </c>
      <c r="E171" s="5">
        <v>0.024756944444444443</v>
      </c>
      <c r="F171" s="2">
        <v>4</v>
      </c>
      <c r="G171" s="2"/>
    </row>
    <row r="172" spans="4:7" ht="12.75">
      <c r="D172" s="2"/>
      <c r="F172" s="2"/>
      <c r="G172" s="2"/>
    </row>
    <row r="173" spans="1:7" ht="15.75">
      <c r="A173" s="19" t="s">
        <v>9</v>
      </c>
      <c r="D173" s="2"/>
      <c r="F173" s="2"/>
      <c r="G173" s="2"/>
    </row>
    <row r="174" spans="1:7" s="9" customFormat="1" ht="13.5">
      <c r="A174" s="6" t="s">
        <v>297</v>
      </c>
      <c r="B174" s="7" t="s">
        <v>294</v>
      </c>
      <c r="C174" s="7" t="s">
        <v>295</v>
      </c>
      <c r="D174" s="7" t="s">
        <v>16</v>
      </c>
      <c r="E174" s="7" t="s">
        <v>17</v>
      </c>
      <c r="F174" s="7" t="s">
        <v>296</v>
      </c>
      <c r="G174" s="7"/>
    </row>
    <row r="175" spans="1:7" ht="13.5">
      <c r="A175" s="4">
        <v>1</v>
      </c>
      <c r="B175" s="2" t="s">
        <v>195</v>
      </c>
      <c r="C175" s="2" t="s">
        <v>21</v>
      </c>
      <c r="D175" s="2">
        <v>101</v>
      </c>
      <c r="E175" s="5">
        <v>0.026585648148148146</v>
      </c>
      <c r="F175" s="2">
        <v>1</v>
      </c>
      <c r="G175" s="2"/>
    </row>
    <row r="176" spans="1:7" ht="13.5">
      <c r="A176" s="4">
        <v>2</v>
      </c>
      <c r="B176" s="2" t="s">
        <v>196</v>
      </c>
      <c r="C176" s="2" t="s">
        <v>21</v>
      </c>
      <c r="D176" s="2">
        <v>102</v>
      </c>
      <c r="E176" s="5">
        <v>0.027824074074074074</v>
      </c>
      <c r="F176" s="2">
        <v>2</v>
      </c>
      <c r="G176" s="2"/>
    </row>
    <row r="177" spans="1:7" ht="13.5">
      <c r="A177" s="4">
        <v>3</v>
      </c>
      <c r="B177" s="2" t="s">
        <v>197</v>
      </c>
      <c r="C177" s="2" t="s">
        <v>180</v>
      </c>
      <c r="D177" s="2">
        <v>246</v>
      </c>
      <c r="E177" s="5">
        <v>0.027893518518518515</v>
      </c>
      <c r="F177" s="2">
        <v>3</v>
      </c>
      <c r="G177" s="2"/>
    </row>
    <row r="178" spans="4:7" ht="12.75">
      <c r="D178" s="2"/>
      <c r="F178" s="2"/>
      <c r="G178" s="2"/>
    </row>
    <row r="179" spans="1:7" ht="15.75">
      <c r="A179" s="19" t="s">
        <v>10</v>
      </c>
      <c r="D179" s="2"/>
      <c r="F179" s="2"/>
      <c r="G179" s="2"/>
    </row>
    <row r="180" spans="1:7" s="9" customFormat="1" ht="13.5">
      <c r="A180" s="6" t="s">
        <v>297</v>
      </c>
      <c r="B180" s="7" t="s">
        <v>294</v>
      </c>
      <c r="C180" s="7" t="s">
        <v>295</v>
      </c>
      <c r="D180" s="7" t="s">
        <v>16</v>
      </c>
      <c r="E180" s="7" t="s">
        <v>17</v>
      </c>
      <c r="F180" s="7" t="s">
        <v>296</v>
      </c>
      <c r="G180" s="7" t="s">
        <v>299</v>
      </c>
    </row>
    <row r="181" spans="1:7" ht="13.5">
      <c r="A181" s="4">
        <v>1</v>
      </c>
      <c r="B181" s="2" t="s">
        <v>198</v>
      </c>
      <c r="C181" s="2" t="s">
        <v>43</v>
      </c>
      <c r="D181" s="2">
        <v>298</v>
      </c>
      <c r="E181" s="5">
        <v>0.02596064814814815</v>
      </c>
      <c r="F181" s="2">
        <v>1</v>
      </c>
      <c r="G181" s="2">
        <v>45</v>
      </c>
    </row>
    <row r="182" spans="1:7" ht="13.5">
      <c r="A182" s="4">
        <v>2</v>
      </c>
      <c r="B182" s="2" t="s">
        <v>199</v>
      </c>
      <c r="C182" s="2" t="s">
        <v>107</v>
      </c>
      <c r="D182" s="2">
        <v>327</v>
      </c>
      <c r="E182" s="5">
        <v>0.028622685185185185</v>
      </c>
      <c r="F182" s="2">
        <v>2</v>
      </c>
      <c r="G182" s="2">
        <v>43</v>
      </c>
    </row>
    <row r="183" spans="1:7" ht="13.5">
      <c r="A183" s="4">
        <v>3</v>
      </c>
      <c r="B183" s="2" t="s">
        <v>200</v>
      </c>
      <c r="C183" s="2" t="s">
        <v>30</v>
      </c>
      <c r="D183" s="2">
        <v>161</v>
      </c>
      <c r="E183" s="5">
        <v>0.03549768518518519</v>
      </c>
      <c r="F183" s="2">
        <v>3</v>
      </c>
      <c r="G183" s="2">
        <v>41</v>
      </c>
    </row>
    <row r="184" spans="4:7" ht="12.75">
      <c r="D184" s="2"/>
      <c r="F184" s="2"/>
      <c r="G184" s="2"/>
    </row>
    <row r="185" spans="1:7" ht="15.75">
      <c r="A185" s="19" t="s">
        <v>11</v>
      </c>
      <c r="D185" s="2"/>
      <c r="F185" s="2"/>
      <c r="G185" s="2"/>
    </row>
    <row r="186" spans="1:7" s="9" customFormat="1" ht="13.5">
      <c r="A186" s="6" t="s">
        <v>297</v>
      </c>
      <c r="B186" s="7" t="s">
        <v>294</v>
      </c>
      <c r="C186" s="7" t="s">
        <v>295</v>
      </c>
      <c r="D186" s="7" t="s">
        <v>16</v>
      </c>
      <c r="E186" s="7" t="s">
        <v>17</v>
      </c>
      <c r="F186" s="7" t="s">
        <v>296</v>
      </c>
      <c r="G186" s="7" t="s">
        <v>299</v>
      </c>
    </row>
    <row r="187" spans="1:7" ht="13.5">
      <c r="A187" s="4">
        <v>1</v>
      </c>
      <c r="B187" s="2" t="s">
        <v>201</v>
      </c>
      <c r="C187" s="2" t="s">
        <v>39</v>
      </c>
      <c r="D187" s="2">
        <v>179</v>
      </c>
      <c r="E187" s="5">
        <v>0.011724537037037035</v>
      </c>
      <c r="F187" s="2">
        <v>1</v>
      </c>
      <c r="G187" s="12">
        <v>45</v>
      </c>
    </row>
    <row r="188" spans="1:7" ht="13.5">
      <c r="A188" s="4">
        <v>2</v>
      </c>
      <c r="B188" s="2" t="s">
        <v>202</v>
      </c>
      <c r="C188" s="2" t="s">
        <v>52</v>
      </c>
      <c r="D188" s="2">
        <v>339</v>
      </c>
      <c r="E188" s="5">
        <v>0.012870370370370372</v>
      </c>
      <c r="F188" s="2">
        <v>2</v>
      </c>
      <c r="G188" s="12">
        <v>43</v>
      </c>
    </row>
    <row r="189" spans="1:7" ht="13.5">
      <c r="A189" s="4">
        <v>3</v>
      </c>
      <c r="B189" s="2" t="s">
        <v>203</v>
      </c>
      <c r="C189" s="2" t="s">
        <v>69</v>
      </c>
      <c r="D189" s="2">
        <v>357</v>
      </c>
      <c r="E189" s="5">
        <v>0.014814814814814814</v>
      </c>
      <c r="F189" s="2">
        <v>3</v>
      </c>
      <c r="G189" s="12">
        <v>41</v>
      </c>
    </row>
    <row r="190" spans="1:7" ht="13.5">
      <c r="A190" s="4">
        <v>4</v>
      </c>
      <c r="B190" s="2" t="s">
        <v>204</v>
      </c>
      <c r="C190" s="2" t="s">
        <v>52</v>
      </c>
      <c r="D190" s="2">
        <v>340</v>
      </c>
      <c r="E190" s="5">
        <v>0.014884259259259259</v>
      </c>
      <c r="F190" s="2">
        <v>4</v>
      </c>
      <c r="G190" s="12">
        <v>40</v>
      </c>
    </row>
    <row r="191" spans="1:7" ht="13.5">
      <c r="A191" s="4">
        <v>5</v>
      </c>
      <c r="B191" s="2" t="s">
        <v>205</v>
      </c>
      <c r="C191" s="2" t="s">
        <v>107</v>
      </c>
      <c r="D191" s="2">
        <v>315</v>
      </c>
      <c r="E191" s="5">
        <v>0.01653935185185185</v>
      </c>
      <c r="F191" s="2">
        <v>5</v>
      </c>
      <c r="G191" s="12">
        <v>39</v>
      </c>
    </row>
    <row r="192" spans="1:7" ht="13.5">
      <c r="A192" s="4">
        <v>6</v>
      </c>
      <c r="B192" s="2" t="s">
        <v>206</v>
      </c>
      <c r="C192" s="2" t="s">
        <v>55</v>
      </c>
      <c r="D192" s="2">
        <v>369</v>
      </c>
      <c r="E192" s="5">
        <v>0.017256944444444446</v>
      </c>
      <c r="F192" s="2">
        <v>6</v>
      </c>
      <c r="G192" s="12">
        <v>38</v>
      </c>
    </row>
    <row r="193" spans="1:7" ht="13.5">
      <c r="A193" s="4">
        <v>7</v>
      </c>
      <c r="B193" s="2" t="s">
        <v>207</v>
      </c>
      <c r="C193" s="2" t="s">
        <v>55</v>
      </c>
      <c r="D193" s="2">
        <v>366</v>
      </c>
      <c r="E193" s="5">
        <v>0.02271990740740741</v>
      </c>
      <c r="F193" s="2">
        <v>7</v>
      </c>
      <c r="G193" s="12">
        <v>37</v>
      </c>
    </row>
    <row r="194" spans="1:7" ht="13.5">
      <c r="A194" s="4">
        <v>8</v>
      </c>
      <c r="B194" s="2" t="s">
        <v>208</v>
      </c>
      <c r="C194" s="2" t="s">
        <v>209</v>
      </c>
      <c r="D194" s="2">
        <v>304</v>
      </c>
      <c r="E194" s="5">
        <v>0.024907407407407406</v>
      </c>
      <c r="F194" s="2">
        <v>8</v>
      </c>
      <c r="G194" s="12">
        <v>36</v>
      </c>
    </row>
    <row r="195" spans="1:7" ht="13.5">
      <c r="A195" s="4">
        <v>9</v>
      </c>
      <c r="B195" s="2" t="s">
        <v>210</v>
      </c>
      <c r="C195" s="2" t="s">
        <v>209</v>
      </c>
      <c r="D195" s="2">
        <v>300</v>
      </c>
      <c r="E195" s="5">
        <v>0.026238425925925925</v>
      </c>
      <c r="F195" s="2">
        <v>9</v>
      </c>
      <c r="G195" s="12">
        <v>35</v>
      </c>
    </row>
    <row r="196" spans="1:7" ht="13.5">
      <c r="A196" s="4">
        <v>10</v>
      </c>
      <c r="B196" s="2" t="s">
        <v>211</v>
      </c>
      <c r="C196" s="2" t="s">
        <v>75</v>
      </c>
      <c r="D196" s="2">
        <v>268</v>
      </c>
      <c r="E196" s="5">
        <v>0.031111111111111107</v>
      </c>
      <c r="F196" s="2">
        <v>10</v>
      </c>
      <c r="G196" s="12">
        <v>34</v>
      </c>
    </row>
    <row r="197" spans="1:7" ht="13.5">
      <c r="A197" s="4">
        <v>11</v>
      </c>
      <c r="B197" s="2" t="s">
        <v>212</v>
      </c>
      <c r="C197" s="2" t="s">
        <v>30</v>
      </c>
      <c r="D197" s="2">
        <v>159</v>
      </c>
      <c r="E197" s="5">
        <v>0.032789351851851854</v>
      </c>
      <c r="F197" s="2">
        <v>11</v>
      </c>
      <c r="G197" s="12">
        <v>33</v>
      </c>
    </row>
    <row r="198" spans="1:7" ht="13.5">
      <c r="A198" s="4">
        <v>12</v>
      </c>
      <c r="B198" s="2" t="s">
        <v>213</v>
      </c>
      <c r="C198" s="2" t="s">
        <v>43</v>
      </c>
      <c r="D198" s="2">
        <v>292</v>
      </c>
      <c r="E198" s="5">
        <v>0.03295138888888889</v>
      </c>
      <c r="F198" s="2">
        <v>12</v>
      </c>
      <c r="G198" s="12">
        <v>32</v>
      </c>
    </row>
    <row r="199" spans="1:7" ht="13.5">
      <c r="A199" s="4">
        <v>13</v>
      </c>
      <c r="B199" s="2" t="s">
        <v>214</v>
      </c>
      <c r="C199" s="2" t="s">
        <v>46</v>
      </c>
      <c r="D199" s="2">
        <v>116</v>
      </c>
      <c r="E199" s="5">
        <v>0.03439814814814814</v>
      </c>
      <c r="F199" s="2">
        <v>13</v>
      </c>
      <c r="G199" s="12">
        <v>31</v>
      </c>
    </row>
    <row r="200" spans="1:7" ht="13.5">
      <c r="A200" s="4">
        <v>14</v>
      </c>
      <c r="B200" s="2" t="s">
        <v>215</v>
      </c>
      <c r="C200" s="2" t="s">
        <v>77</v>
      </c>
      <c r="D200" s="2">
        <v>276</v>
      </c>
      <c r="E200" s="5">
        <v>0.036111111111111115</v>
      </c>
      <c r="F200" s="2">
        <v>14</v>
      </c>
      <c r="G200" s="12">
        <v>30</v>
      </c>
    </row>
    <row r="201" spans="1:7" ht="13.5">
      <c r="A201" s="4">
        <v>15</v>
      </c>
      <c r="B201" s="2" t="s">
        <v>216</v>
      </c>
      <c r="C201" s="2" t="s">
        <v>77</v>
      </c>
      <c r="D201" s="2">
        <v>280</v>
      </c>
      <c r="E201" s="5">
        <v>0.03753472222222222</v>
      </c>
      <c r="F201" s="2">
        <v>15</v>
      </c>
      <c r="G201" s="12">
        <v>29</v>
      </c>
    </row>
    <row r="202" spans="1:7" ht="13.5">
      <c r="A202" s="4">
        <v>16</v>
      </c>
      <c r="B202" s="2" t="s">
        <v>217</v>
      </c>
      <c r="C202" s="2" t="s">
        <v>69</v>
      </c>
      <c r="D202" s="2">
        <v>355</v>
      </c>
      <c r="E202" s="5">
        <v>0.03805555555555556</v>
      </c>
      <c r="F202" s="2">
        <v>16</v>
      </c>
      <c r="G202" s="12">
        <v>28</v>
      </c>
    </row>
    <row r="203" spans="1:7" ht="13.5">
      <c r="A203" s="4">
        <v>17</v>
      </c>
      <c r="B203" s="2" t="s">
        <v>218</v>
      </c>
      <c r="C203" s="2" t="s">
        <v>41</v>
      </c>
      <c r="D203" s="2">
        <v>290</v>
      </c>
      <c r="E203" s="5">
        <v>0.03972222222222222</v>
      </c>
      <c r="F203" s="2">
        <v>17</v>
      </c>
      <c r="G203" s="12">
        <v>27</v>
      </c>
    </row>
    <row r="204" spans="1:7" ht="13.5">
      <c r="A204" s="4">
        <v>18</v>
      </c>
      <c r="B204" s="2" t="s">
        <v>219</v>
      </c>
      <c r="C204" s="2" t="s">
        <v>69</v>
      </c>
      <c r="D204" s="2">
        <v>356</v>
      </c>
      <c r="E204" s="5">
        <v>0.04003472222222222</v>
      </c>
      <c r="F204" s="2">
        <v>18</v>
      </c>
      <c r="G204" s="12">
        <v>26</v>
      </c>
    </row>
    <row r="205" spans="1:7" ht="13.5">
      <c r="A205" s="4">
        <v>19</v>
      </c>
      <c r="B205" s="2" t="s">
        <v>220</v>
      </c>
      <c r="C205" s="2" t="s">
        <v>72</v>
      </c>
      <c r="D205" s="2">
        <v>386</v>
      </c>
      <c r="E205" s="5">
        <v>0.040486111111111105</v>
      </c>
      <c r="F205" s="2">
        <v>19</v>
      </c>
      <c r="G205" s="12">
        <v>25</v>
      </c>
    </row>
    <row r="206" spans="1:7" ht="13.5">
      <c r="A206" s="4">
        <v>20</v>
      </c>
      <c r="B206" s="2" t="s">
        <v>221</v>
      </c>
      <c r="C206" s="2" t="s">
        <v>30</v>
      </c>
      <c r="D206" s="2">
        <v>160</v>
      </c>
      <c r="F206" s="2"/>
      <c r="G206" s="2"/>
    </row>
    <row r="207" spans="1:7" ht="13.5">
      <c r="A207" s="4">
        <v>21</v>
      </c>
      <c r="B207" s="2" t="s">
        <v>222</v>
      </c>
      <c r="C207" s="2" t="s">
        <v>27</v>
      </c>
      <c r="D207" s="2">
        <v>167</v>
      </c>
      <c r="F207" s="2"/>
      <c r="G207" s="2"/>
    </row>
    <row r="208" spans="1:7" ht="13.5">
      <c r="A208" s="4">
        <v>22</v>
      </c>
      <c r="B208" s="2" t="s">
        <v>223</v>
      </c>
      <c r="C208" s="2" t="s">
        <v>303</v>
      </c>
      <c r="D208" s="2">
        <v>220</v>
      </c>
      <c r="F208" s="2"/>
      <c r="G208" s="2"/>
    </row>
    <row r="209" spans="1:7" ht="13.5">
      <c r="A209" s="4">
        <v>23</v>
      </c>
      <c r="B209" s="2" t="s">
        <v>224</v>
      </c>
      <c r="C209" s="2" t="s">
        <v>238</v>
      </c>
      <c r="D209" s="2">
        <v>233</v>
      </c>
      <c r="F209" s="2"/>
      <c r="G209" s="2"/>
    </row>
    <row r="210" spans="1:7" ht="13.5">
      <c r="A210" s="4">
        <v>24</v>
      </c>
      <c r="B210" s="2" t="s">
        <v>225</v>
      </c>
      <c r="C210" s="2" t="s">
        <v>93</v>
      </c>
      <c r="D210" s="2">
        <v>235</v>
      </c>
      <c r="F210" s="2"/>
      <c r="G210" s="2"/>
    </row>
    <row r="211" spans="1:7" ht="13.5">
      <c r="A211" s="4">
        <v>25</v>
      </c>
      <c r="B211" s="2" t="s">
        <v>226</v>
      </c>
      <c r="C211" s="2" t="s">
        <v>77</v>
      </c>
      <c r="D211" s="2">
        <v>275</v>
      </c>
      <c r="F211" s="2"/>
      <c r="G211" s="2"/>
    </row>
    <row r="212" spans="1:7" ht="13.5">
      <c r="A212" s="4">
        <v>26</v>
      </c>
      <c r="B212" s="2" t="s">
        <v>227</v>
      </c>
      <c r="C212" s="2" t="s">
        <v>41</v>
      </c>
      <c r="D212" s="2">
        <v>289</v>
      </c>
      <c r="F212" s="2"/>
      <c r="G212" s="2"/>
    </row>
    <row r="213" spans="4:7" ht="12.75">
      <c r="D213" s="2"/>
      <c r="F213" s="2"/>
      <c r="G213" s="2"/>
    </row>
    <row r="214" spans="1:7" ht="15.75">
      <c r="A214" s="19" t="s">
        <v>12</v>
      </c>
      <c r="D214" s="2"/>
      <c r="F214" s="2"/>
      <c r="G214" s="2"/>
    </row>
    <row r="215" spans="1:7" s="9" customFormat="1" ht="13.5">
      <c r="A215" s="6" t="s">
        <v>297</v>
      </c>
      <c r="B215" s="7" t="s">
        <v>294</v>
      </c>
      <c r="C215" s="7" t="s">
        <v>295</v>
      </c>
      <c r="D215" s="7" t="s">
        <v>16</v>
      </c>
      <c r="E215" s="7" t="s">
        <v>17</v>
      </c>
      <c r="F215" s="7" t="s">
        <v>296</v>
      </c>
      <c r="G215" s="7" t="s">
        <v>299</v>
      </c>
    </row>
    <row r="216" spans="1:7" ht="13.5">
      <c r="A216" s="4">
        <v>1</v>
      </c>
      <c r="B216" s="2" t="s">
        <v>228</v>
      </c>
      <c r="C216" s="2" t="s">
        <v>43</v>
      </c>
      <c r="D216" s="2">
        <v>294</v>
      </c>
      <c r="E216" s="5">
        <v>0.009467592592592592</v>
      </c>
      <c r="F216" s="2">
        <v>1</v>
      </c>
      <c r="G216" s="2">
        <v>35</v>
      </c>
    </row>
    <row r="217" spans="1:7" ht="13.5">
      <c r="A217" s="4">
        <v>2</v>
      </c>
      <c r="B217" s="2" t="s">
        <v>229</v>
      </c>
      <c r="C217" s="2" t="s">
        <v>46</v>
      </c>
      <c r="D217" s="2">
        <v>115</v>
      </c>
      <c r="E217" s="5">
        <v>0.010138888888888888</v>
      </c>
      <c r="F217" s="2">
        <v>2</v>
      </c>
      <c r="G217" s="2">
        <v>33</v>
      </c>
    </row>
    <row r="218" spans="1:7" ht="13.5">
      <c r="A218" s="4">
        <v>3</v>
      </c>
      <c r="B218" s="2" t="s">
        <v>230</v>
      </c>
      <c r="C218" s="2" t="s">
        <v>27</v>
      </c>
      <c r="D218" s="2">
        <v>165</v>
      </c>
      <c r="E218" s="5">
        <v>0.010162037037037037</v>
      </c>
      <c r="F218" s="2">
        <v>3</v>
      </c>
      <c r="G218" s="2">
        <v>31</v>
      </c>
    </row>
    <row r="219" spans="1:7" ht="13.5">
      <c r="A219" s="4">
        <v>4</v>
      </c>
      <c r="B219" s="2" t="s">
        <v>231</v>
      </c>
      <c r="C219" s="2" t="s">
        <v>107</v>
      </c>
      <c r="D219" s="2">
        <v>324</v>
      </c>
      <c r="E219" s="5">
        <v>0.010902777777777777</v>
      </c>
      <c r="F219" s="2">
        <v>4</v>
      </c>
      <c r="G219" s="2">
        <v>30</v>
      </c>
    </row>
    <row r="220" spans="1:7" ht="13.5">
      <c r="A220" s="4">
        <v>5</v>
      </c>
      <c r="B220" s="2" t="s">
        <v>232</v>
      </c>
      <c r="C220" s="2" t="s">
        <v>46</v>
      </c>
      <c r="D220" s="2">
        <v>113</v>
      </c>
      <c r="E220" s="5">
        <v>0.0109375</v>
      </c>
      <c r="F220" s="2">
        <v>5</v>
      </c>
      <c r="G220" s="2">
        <v>29</v>
      </c>
    </row>
    <row r="221" spans="1:7" ht="13.5">
      <c r="A221" s="4">
        <v>6</v>
      </c>
      <c r="B221" s="2" t="s">
        <v>233</v>
      </c>
      <c r="C221" s="2" t="s">
        <v>302</v>
      </c>
      <c r="D221" s="2">
        <v>138</v>
      </c>
      <c r="E221" s="5">
        <v>0.011840277777777778</v>
      </c>
      <c r="F221" s="2">
        <v>6</v>
      </c>
      <c r="G221" s="2">
        <v>28</v>
      </c>
    </row>
    <row r="222" spans="1:7" ht="13.5">
      <c r="A222" s="4">
        <v>7</v>
      </c>
      <c r="B222" s="2" t="s">
        <v>234</v>
      </c>
      <c r="C222" s="2" t="s">
        <v>96</v>
      </c>
      <c r="D222" s="2">
        <v>338</v>
      </c>
      <c r="E222" s="5">
        <v>0.01298611111111111</v>
      </c>
      <c r="F222" s="2">
        <v>7</v>
      </c>
      <c r="G222" s="2">
        <v>27</v>
      </c>
    </row>
    <row r="223" spans="1:7" ht="13.5">
      <c r="A223" s="4">
        <v>8</v>
      </c>
      <c r="B223" s="2" t="s">
        <v>235</v>
      </c>
      <c r="C223" s="2" t="s">
        <v>41</v>
      </c>
      <c r="D223" s="2">
        <v>287</v>
      </c>
      <c r="E223" s="5">
        <v>0.014282407407407409</v>
      </c>
      <c r="F223" s="2">
        <v>8</v>
      </c>
      <c r="G223" s="2">
        <v>26</v>
      </c>
    </row>
    <row r="224" spans="1:7" ht="13.5">
      <c r="A224" s="4">
        <v>9</v>
      </c>
      <c r="B224" s="2" t="s">
        <v>236</v>
      </c>
      <c r="C224" s="2" t="s">
        <v>107</v>
      </c>
      <c r="D224" s="2">
        <v>325</v>
      </c>
      <c r="E224" s="5">
        <v>0.014953703703703705</v>
      </c>
      <c r="F224" s="2">
        <v>9</v>
      </c>
      <c r="G224" s="2">
        <v>25</v>
      </c>
    </row>
    <row r="225" spans="1:7" ht="13.5">
      <c r="A225" s="4">
        <v>10</v>
      </c>
      <c r="B225" s="2" t="s">
        <v>237</v>
      </c>
      <c r="C225" s="2" t="s">
        <v>39</v>
      </c>
      <c r="D225" s="2">
        <v>182</v>
      </c>
      <c r="E225" s="5">
        <v>0.015057870370370369</v>
      </c>
      <c r="F225" s="2">
        <v>10</v>
      </c>
      <c r="G225" s="2">
        <v>24</v>
      </c>
    </row>
    <row r="226" spans="1:7" ht="13.5">
      <c r="A226" s="4">
        <v>11</v>
      </c>
      <c r="B226" s="2" t="s">
        <v>298</v>
      </c>
      <c r="C226" s="2" t="s">
        <v>238</v>
      </c>
      <c r="D226" s="2">
        <v>232</v>
      </c>
      <c r="E226" s="5">
        <v>0.016122685185185184</v>
      </c>
      <c r="F226" s="2">
        <v>11</v>
      </c>
      <c r="G226" s="2">
        <v>23</v>
      </c>
    </row>
    <row r="227" spans="1:7" ht="13.5">
      <c r="A227" s="4">
        <v>12</v>
      </c>
      <c r="B227" s="2" t="s">
        <v>239</v>
      </c>
      <c r="C227" s="2" t="s">
        <v>93</v>
      </c>
      <c r="D227" s="2">
        <v>240</v>
      </c>
      <c r="E227" s="5">
        <v>0.01699074074074074</v>
      </c>
      <c r="F227" s="2">
        <v>12</v>
      </c>
      <c r="G227" s="2">
        <v>22</v>
      </c>
    </row>
    <row r="228" spans="1:7" ht="13.5">
      <c r="A228" s="4">
        <v>13</v>
      </c>
      <c r="B228" s="2" t="s">
        <v>240</v>
      </c>
      <c r="C228" s="2" t="s">
        <v>41</v>
      </c>
      <c r="D228" s="2">
        <v>286</v>
      </c>
      <c r="E228" s="5">
        <v>0.01747685185185185</v>
      </c>
      <c r="F228" s="2">
        <v>13</v>
      </c>
      <c r="G228" s="2">
        <v>21</v>
      </c>
    </row>
    <row r="229" spans="1:7" ht="13.5">
      <c r="A229" s="4">
        <v>14</v>
      </c>
      <c r="B229" s="2" t="s">
        <v>241</v>
      </c>
      <c r="C229" s="2" t="s">
        <v>72</v>
      </c>
      <c r="D229" s="2">
        <v>385</v>
      </c>
      <c r="E229" s="5">
        <v>0.017511574074074072</v>
      </c>
      <c r="F229" s="2">
        <v>14</v>
      </c>
      <c r="G229" s="2">
        <v>20</v>
      </c>
    </row>
    <row r="230" spans="1:7" ht="13.5">
      <c r="A230" s="4">
        <v>15</v>
      </c>
      <c r="B230" s="2" t="s">
        <v>242</v>
      </c>
      <c r="C230" s="2" t="s">
        <v>238</v>
      </c>
      <c r="D230" s="2">
        <v>230</v>
      </c>
      <c r="E230" s="5">
        <v>0.01752314814814815</v>
      </c>
      <c r="F230" s="2">
        <v>15</v>
      </c>
      <c r="G230" s="2">
        <v>19</v>
      </c>
    </row>
    <row r="231" spans="1:7" ht="13.5">
      <c r="A231" s="4">
        <v>16</v>
      </c>
      <c r="B231" s="2" t="s">
        <v>243</v>
      </c>
      <c r="C231" s="2" t="s">
        <v>98</v>
      </c>
      <c r="D231" s="2">
        <v>205</v>
      </c>
      <c r="E231" s="5">
        <v>0.018831018518518518</v>
      </c>
      <c r="F231" s="2">
        <v>16</v>
      </c>
      <c r="G231" s="2">
        <v>18</v>
      </c>
    </row>
    <row r="232" spans="1:7" ht="13.5">
      <c r="A232" s="4">
        <v>17</v>
      </c>
      <c r="B232" s="2" t="s">
        <v>244</v>
      </c>
      <c r="C232" s="2" t="s">
        <v>36</v>
      </c>
      <c r="D232" s="2">
        <v>313</v>
      </c>
      <c r="E232" s="5">
        <v>0.019780092592592592</v>
      </c>
      <c r="F232" s="2">
        <v>17</v>
      </c>
      <c r="G232" s="2">
        <v>17</v>
      </c>
    </row>
    <row r="233" spans="1:7" ht="13.5">
      <c r="A233" s="4">
        <v>18</v>
      </c>
      <c r="B233" s="2" t="s">
        <v>245</v>
      </c>
      <c r="C233" s="2" t="s">
        <v>138</v>
      </c>
      <c r="D233" s="2">
        <v>123</v>
      </c>
      <c r="E233" s="5">
        <v>0.0227662037037037</v>
      </c>
      <c r="F233" s="2">
        <v>18</v>
      </c>
      <c r="G233" s="2">
        <v>16</v>
      </c>
    </row>
    <row r="234" spans="1:7" ht="13.5">
      <c r="A234" s="4">
        <v>19</v>
      </c>
      <c r="B234" s="2" t="s">
        <v>246</v>
      </c>
      <c r="C234" s="2" t="s">
        <v>55</v>
      </c>
      <c r="D234" s="2">
        <v>364</v>
      </c>
      <c r="E234" s="5">
        <v>0.02310185185185185</v>
      </c>
      <c r="F234" s="2">
        <v>19</v>
      </c>
      <c r="G234" s="2">
        <v>15</v>
      </c>
    </row>
    <row r="235" spans="1:7" ht="13.5">
      <c r="A235" s="4">
        <v>20</v>
      </c>
      <c r="B235" s="2" t="s">
        <v>247</v>
      </c>
      <c r="C235" s="2" t="s">
        <v>27</v>
      </c>
      <c r="D235" s="2">
        <v>169</v>
      </c>
      <c r="E235" s="5">
        <v>0.023842592592592596</v>
      </c>
      <c r="F235" s="2">
        <v>20</v>
      </c>
      <c r="G235" s="2">
        <v>14</v>
      </c>
    </row>
    <row r="236" spans="1:7" ht="13.5">
      <c r="A236" s="4">
        <v>21</v>
      </c>
      <c r="B236" s="2" t="s">
        <v>248</v>
      </c>
      <c r="C236" s="2" t="s">
        <v>96</v>
      </c>
      <c r="D236" s="2">
        <v>337</v>
      </c>
      <c r="E236" s="5">
        <v>0.024699074074074078</v>
      </c>
      <c r="F236" s="2">
        <v>21</v>
      </c>
      <c r="G236" s="2">
        <v>13</v>
      </c>
    </row>
    <row r="237" spans="1:7" ht="13.5">
      <c r="A237" s="4">
        <v>22</v>
      </c>
      <c r="B237" s="2" t="s">
        <v>249</v>
      </c>
      <c r="C237" s="2" t="s">
        <v>77</v>
      </c>
      <c r="D237" s="2">
        <v>273</v>
      </c>
      <c r="E237" s="5">
        <v>0.02614583333333333</v>
      </c>
      <c r="F237" s="2">
        <v>22</v>
      </c>
      <c r="G237" s="2">
        <v>12</v>
      </c>
    </row>
    <row r="238" spans="1:7" ht="13.5">
      <c r="A238" s="4">
        <v>23</v>
      </c>
      <c r="B238" s="2" t="s">
        <v>250</v>
      </c>
      <c r="C238" s="2" t="s">
        <v>41</v>
      </c>
      <c r="D238" s="2">
        <v>288</v>
      </c>
      <c r="E238" s="5">
        <v>0.02787037037037037</v>
      </c>
      <c r="F238" s="2">
        <v>23</v>
      </c>
      <c r="G238" s="2">
        <v>11</v>
      </c>
    </row>
    <row r="239" spans="1:7" ht="13.5">
      <c r="A239" s="4">
        <v>24</v>
      </c>
      <c r="B239" s="2" t="s">
        <v>251</v>
      </c>
      <c r="C239" s="2" t="s">
        <v>36</v>
      </c>
      <c r="D239" s="2">
        <v>390</v>
      </c>
      <c r="E239" s="5">
        <v>0.02847222222222222</v>
      </c>
      <c r="F239" s="2">
        <v>24</v>
      </c>
      <c r="G239" s="2">
        <v>10</v>
      </c>
    </row>
    <row r="240" spans="1:7" ht="13.5">
      <c r="A240" s="4">
        <v>25</v>
      </c>
      <c r="B240" s="2" t="s">
        <v>252</v>
      </c>
      <c r="C240" s="2" t="s">
        <v>303</v>
      </c>
      <c r="D240" s="2">
        <v>215</v>
      </c>
      <c r="E240" s="5">
        <v>0.02888888888888889</v>
      </c>
      <c r="F240" s="2">
        <v>25</v>
      </c>
      <c r="G240" s="2">
        <v>9</v>
      </c>
    </row>
    <row r="241" spans="1:7" ht="13.5">
      <c r="A241" s="4">
        <v>26</v>
      </c>
      <c r="B241" s="2" t="s">
        <v>253</v>
      </c>
      <c r="C241" s="2" t="s">
        <v>43</v>
      </c>
      <c r="D241" s="2">
        <v>302</v>
      </c>
      <c r="E241" s="5">
        <v>0.028958333333333336</v>
      </c>
      <c r="F241" s="2">
        <v>26</v>
      </c>
      <c r="G241" s="2">
        <v>8</v>
      </c>
    </row>
    <row r="242" spans="1:7" ht="13.5">
      <c r="A242" s="4">
        <v>27</v>
      </c>
      <c r="B242" s="2" t="s">
        <v>254</v>
      </c>
      <c r="C242" s="2" t="s">
        <v>138</v>
      </c>
      <c r="D242" s="2">
        <v>117</v>
      </c>
      <c r="E242" s="5">
        <v>0.03137731481481481</v>
      </c>
      <c r="F242" s="2">
        <v>27</v>
      </c>
      <c r="G242" s="2">
        <v>7</v>
      </c>
    </row>
    <row r="243" spans="1:7" ht="13.5">
      <c r="A243" s="4">
        <v>28</v>
      </c>
      <c r="B243" s="2" t="s">
        <v>255</v>
      </c>
      <c r="C243" s="2" t="s">
        <v>238</v>
      </c>
      <c r="D243" s="2">
        <v>231</v>
      </c>
      <c r="E243" s="5">
        <v>0.03164351851851852</v>
      </c>
      <c r="F243" s="2">
        <v>28</v>
      </c>
      <c r="G243" s="2">
        <v>6</v>
      </c>
    </row>
    <row r="244" spans="1:7" ht="13.5">
      <c r="A244" s="4">
        <v>29</v>
      </c>
      <c r="B244" s="2" t="s">
        <v>256</v>
      </c>
      <c r="C244" s="2" t="s">
        <v>98</v>
      </c>
      <c r="D244" s="2">
        <v>213</v>
      </c>
      <c r="E244" s="5">
        <v>0.03729166666666667</v>
      </c>
      <c r="F244" s="2">
        <v>29</v>
      </c>
      <c r="G244" s="2">
        <v>5</v>
      </c>
    </row>
    <row r="245" spans="1:7" ht="13.5">
      <c r="A245" s="4">
        <v>30</v>
      </c>
      <c r="B245" s="2" t="s">
        <v>257</v>
      </c>
      <c r="C245" s="2" t="s">
        <v>77</v>
      </c>
      <c r="D245" s="2">
        <v>281</v>
      </c>
      <c r="E245" s="5">
        <v>0.04123842592592592</v>
      </c>
      <c r="F245" s="2">
        <v>30</v>
      </c>
      <c r="G245" s="2">
        <v>4</v>
      </c>
    </row>
    <row r="246" spans="1:7" ht="13.5">
      <c r="A246" s="4">
        <v>31</v>
      </c>
      <c r="B246" s="2" t="s">
        <v>258</v>
      </c>
      <c r="C246" s="2" t="s">
        <v>72</v>
      </c>
      <c r="D246" s="2">
        <v>382</v>
      </c>
      <c r="E246" s="5">
        <v>0.046412037037037036</v>
      </c>
      <c r="F246" s="2">
        <v>31</v>
      </c>
      <c r="G246" s="2">
        <v>3</v>
      </c>
    </row>
    <row r="247" spans="1:7" ht="13.5">
      <c r="A247" s="4">
        <v>32</v>
      </c>
      <c r="B247" s="2" t="s">
        <v>259</v>
      </c>
      <c r="C247" s="2" t="s">
        <v>72</v>
      </c>
      <c r="D247" s="2">
        <v>380</v>
      </c>
      <c r="E247" s="5">
        <v>0.047233796296296295</v>
      </c>
      <c r="F247" s="2">
        <v>32</v>
      </c>
      <c r="G247" s="2">
        <v>2</v>
      </c>
    </row>
    <row r="248" spans="1:7" ht="13.5">
      <c r="A248" s="4">
        <v>33</v>
      </c>
      <c r="B248" s="2" t="s">
        <v>260</v>
      </c>
      <c r="C248" s="2" t="s">
        <v>75</v>
      </c>
      <c r="D248" s="2">
        <v>271</v>
      </c>
      <c r="E248" s="5">
        <v>0.06366898148148148</v>
      </c>
      <c r="F248" s="2">
        <v>33</v>
      </c>
      <c r="G248" s="2">
        <v>1</v>
      </c>
    </row>
    <row r="249" spans="1:7" ht="13.5">
      <c r="A249" s="4">
        <v>34</v>
      </c>
      <c r="B249" s="2" t="s">
        <v>261</v>
      </c>
      <c r="C249" s="2" t="s">
        <v>303</v>
      </c>
      <c r="D249" s="2">
        <v>224</v>
      </c>
      <c r="E249" s="5">
        <v>0.06832175925925926</v>
      </c>
      <c r="F249" s="2">
        <v>34</v>
      </c>
      <c r="G249" s="2">
        <v>1</v>
      </c>
    </row>
    <row r="250" spans="1:7" ht="13.5">
      <c r="A250" s="4">
        <v>35</v>
      </c>
      <c r="B250" s="2" t="s">
        <v>262</v>
      </c>
      <c r="C250" s="2" t="s">
        <v>89</v>
      </c>
      <c r="D250" s="2">
        <v>196</v>
      </c>
      <c r="E250" s="5">
        <v>0.07275462962962963</v>
      </c>
      <c r="F250" s="2">
        <v>35</v>
      </c>
      <c r="G250" s="2">
        <v>1</v>
      </c>
    </row>
    <row r="251" spans="1:7" ht="13.5">
      <c r="A251" s="4">
        <v>36</v>
      </c>
      <c r="B251" s="2" t="s">
        <v>263</v>
      </c>
      <c r="C251" s="2" t="s">
        <v>75</v>
      </c>
      <c r="D251" s="2">
        <v>266</v>
      </c>
      <c r="E251" s="5">
        <v>0.07298611111111111</v>
      </c>
      <c r="F251" s="2">
        <v>36</v>
      </c>
      <c r="G251" s="2">
        <v>1</v>
      </c>
    </row>
    <row r="252" spans="1:7" ht="13.5">
      <c r="A252" s="4">
        <v>37</v>
      </c>
      <c r="B252" s="2" t="s">
        <v>264</v>
      </c>
      <c r="C252" s="2" t="s">
        <v>75</v>
      </c>
      <c r="D252" s="2">
        <v>264</v>
      </c>
      <c r="E252" s="5">
        <v>0.07645833333333334</v>
      </c>
      <c r="F252" s="2">
        <v>37</v>
      </c>
      <c r="G252" s="2">
        <v>1</v>
      </c>
    </row>
    <row r="253" spans="1:7" ht="13.5">
      <c r="A253" s="4">
        <v>38</v>
      </c>
      <c r="B253" s="2" t="s">
        <v>265</v>
      </c>
      <c r="C253" s="2" t="s">
        <v>75</v>
      </c>
      <c r="D253" s="2">
        <v>265</v>
      </c>
      <c r="E253" s="5">
        <v>0.07783564814814815</v>
      </c>
      <c r="F253" s="2">
        <v>38</v>
      </c>
      <c r="G253" s="2">
        <v>1</v>
      </c>
    </row>
    <row r="254" spans="1:7" ht="13.5">
      <c r="A254" s="4">
        <v>39</v>
      </c>
      <c r="B254" s="2" t="s">
        <v>266</v>
      </c>
      <c r="C254" s="2" t="s">
        <v>89</v>
      </c>
      <c r="D254" s="2">
        <v>201</v>
      </c>
      <c r="E254" s="5">
        <v>0.0796875</v>
      </c>
      <c r="F254" s="2">
        <v>39</v>
      </c>
      <c r="G254" s="2">
        <v>1</v>
      </c>
    </row>
    <row r="255" spans="1:7" ht="13.5">
      <c r="A255" s="4">
        <v>40</v>
      </c>
      <c r="B255" s="2" t="s">
        <v>267</v>
      </c>
      <c r="C255" s="2" t="s">
        <v>46</v>
      </c>
      <c r="D255" s="2">
        <v>112</v>
      </c>
      <c r="F255" s="2"/>
      <c r="G255" s="2"/>
    </row>
    <row r="257" ht="15.75">
      <c r="A257" s="19" t="s">
        <v>13</v>
      </c>
    </row>
    <row r="258" spans="1:7" s="9" customFormat="1" ht="13.5">
      <c r="A258" s="6" t="s">
        <v>297</v>
      </c>
      <c r="B258" s="7" t="s">
        <v>294</v>
      </c>
      <c r="C258" s="7" t="s">
        <v>295</v>
      </c>
      <c r="D258" s="8" t="s">
        <v>16</v>
      </c>
      <c r="E258" s="7" t="s">
        <v>17</v>
      </c>
      <c r="F258" s="8" t="s">
        <v>296</v>
      </c>
      <c r="G258" s="9" t="s">
        <v>299</v>
      </c>
    </row>
    <row r="259" spans="1:7" ht="13.5">
      <c r="A259" s="13">
        <v>1</v>
      </c>
      <c r="B259" s="10" t="s">
        <v>268</v>
      </c>
      <c r="C259" s="10" t="s">
        <v>180</v>
      </c>
      <c r="D259" s="10">
        <v>248</v>
      </c>
      <c r="E259" s="11">
        <v>0.007604166666666666</v>
      </c>
      <c r="F259" s="10">
        <v>1</v>
      </c>
      <c r="G259" s="10">
        <v>35</v>
      </c>
    </row>
    <row r="260" spans="1:7" ht="13.5">
      <c r="A260" s="13">
        <v>2</v>
      </c>
      <c r="B260" s="10" t="s">
        <v>269</v>
      </c>
      <c r="C260" s="10" t="s">
        <v>180</v>
      </c>
      <c r="D260" s="10">
        <v>247</v>
      </c>
      <c r="E260" s="11">
        <v>0.007627314814814815</v>
      </c>
      <c r="F260" s="10">
        <v>2</v>
      </c>
      <c r="G260" s="10">
        <v>33</v>
      </c>
    </row>
    <row r="261" spans="1:7" ht="13.5">
      <c r="A261" s="13">
        <v>3</v>
      </c>
      <c r="B261" s="10" t="s">
        <v>270</v>
      </c>
      <c r="C261" s="10" t="s">
        <v>180</v>
      </c>
      <c r="D261" s="10">
        <v>249</v>
      </c>
      <c r="E261" s="11">
        <v>0.0077314814814814815</v>
      </c>
      <c r="F261" s="10">
        <v>3</v>
      </c>
      <c r="G261" s="10">
        <v>31</v>
      </c>
    </row>
    <row r="262" spans="1:7" ht="13.5">
      <c r="A262" s="13">
        <v>4</v>
      </c>
      <c r="B262" s="10" t="s">
        <v>271</v>
      </c>
      <c r="C262" s="10" t="s">
        <v>46</v>
      </c>
      <c r="D262" s="10">
        <v>105</v>
      </c>
      <c r="E262" s="11">
        <v>0.008275462962962962</v>
      </c>
      <c r="F262" s="10">
        <v>4</v>
      </c>
      <c r="G262" s="10">
        <v>30</v>
      </c>
    </row>
    <row r="263" spans="1:7" ht="13.5">
      <c r="A263" s="13">
        <v>5</v>
      </c>
      <c r="B263" s="10" t="s">
        <v>272</v>
      </c>
      <c r="C263" s="10" t="s">
        <v>107</v>
      </c>
      <c r="D263" s="10">
        <v>318</v>
      </c>
      <c r="E263" s="11">
        <v>0.01068287037037037</v>
      </c>
      <c r="F263" s="10">
        <v>5</v>
      </c>
      <c r="G263" s="10">
        <v>29</v>
      </c>
    </row>
    <row r="264" spans="1:7" ht="13.5">
      <c r="A264" s="13">
        <v>6</v>
      </c>
      <c r="B264" s="10" t="s">
        <v>273</v>
      </c>
      <c r="C264" s="10" t="s">
        <v>96</v>
      </c>
      <c r="D264" s="10">
        <v>331</v>
      </c>
      <c r="E264" s="11">
        <v>0.013506944444444445</v>
      </c>
      <c r="F264" s="10">
        <v>6</v>
      </c>
      <c r="G264" s="10">
        <v>28</v>
      </c>
    </row>
    <row r="265" spans="1:7" ht="13.5">
      <c r="A265" s="13">
        <v>7</v>
      </c>
      <c r="B265" s="10" t="s">
        <v>274</v>
      </c>
      <c r="C265" s="10" t="s">
        <v>114</v>
      </c>
      <c r="D265" s="10">
        <v>177</v>
      </c>
      <c r="E265" s="11">
        <v>0.01462962962962963</v>
      </c>
      <c r="F265" s="10">
        <v>7</v>
      </c>
      <c r="G265" s="10">
        <v>27</v>
      </c>
    </row>
    <row r="266" spans="1:7" ht="13.5">
      <c r="A266" s="13">
        <v>8</v>
      </c>
      <c r="B266" s="10" t="s">
        <v>275</v>
      </c>
      <c r="C266" s="10" t="s">
        <v>43</v>
      </c>
      <c r="D266" s="10">
        <v>291</v>
      </c>
      <c r="E266" s="11">
        <v>0.016076388888888887</v>
      </c>
      <c r="F266" s="10">
        <v>8</v>
      </c>
      <c r="G266" s="10">
        <v>26</v>
      </c>
    </row>
    <row r="267" spans="1:7" ht="13.5">
      <c r="A267" s="13">
        <v>9</v>
      </c>
      <c r="B267" s="10" t="s">
        <v>276</v>
      </c>
      <c r="C267" s="10" t="s">
        <v>27</v>
      </c>
      <c r="D267" s="10">
        <v>166</v>
      </c>
      <c r="E267" s="11">
        <v>0.017395833333333336</v>
      </c>
      <c r="F267" s="10">
        <v>9</v>
      </c>
      <c r="G267" s="10">
        <v>25</v>
      </c>
    </row>
    <row r="268" spans="1:7" ht="13.5">
      <c r="A268" s="13">
        <v>10</v>
      </c>
      <c r="B268" s="10" t="s">
        <v>277</v>
      </c>
      <c r="C268" s="10" t="s">
        <v>109</v>
      </c>
      <c r="D268" s="10">
        <v>147</v>
      </c>
      <c r="E268" s="11">
        <v>0.020590277777777777</v>
      </c>
      <c r="F268" s="10">
        <v>10</v>
      </c>
      <c r="G268" s="10">
        <v>24</v>
      </c>
    </row>
    <row r="269" spans="1:7" ht="13.5">
      <c r="A269" s="13">
        <v>11</v>
      </c>
      <c r="B269" s="10" t="s">
        <v>278</v>
      </c>
      <c r="C269" s="10" t="s">
        <v>43</v>
      </c>
      <c r="D269" s="10">
        <v>308</v>
      </c>
      <c r="E269" s="11">
        <v>0.025208333333333333</v>
      </c>
      <c r="F269" s="10">
        <v>11</v>
      </c>
      <c r="G269" s="10">
        <v>23</v>
      </c>
    </row>
    <row r="270" spans="1:7" ht="13.5">
      <c r="A270" s="13">
        <v>12</v>
      </c>
      <c r="B270" s="10" t="s">
        <v>279</v>
      </c>
      <c r="C270" s="10" t="s">
        <v>93</v>
      </c>
      <c r="D270" s="10">
        <v>241</v>
      </c>
      <c r="E270" s="11">
        <v>0.026516203703703698</v>
      </c>
      <c r="F270" s="10">
        <v>12</v>
      </c>
      <c r="G270" s="10">
        <v>22</v>
      </c>
    </row>
    <row r="271" spans="1:7" ht="13.5">
      <c r="A271" s="13">
        <v>13</v>
      </c>
      <c r="B271" s="10" t="s">
        <v>280</v>
      </c>
      <c r="C271" s="10" t="s">
        <v>98</v>
      </c>
      <c r="D271" s="10">
        <v>207</v>
      </c>
      <c r="E271" s="11">
        <v>0.028599537037037034</v>
      </c>
      <c r="F271" s="10">
        <v>13</v>
      </c>
      <c r="G271" s="10">
        <v>21</v>
      </c>
    </row>
    <row r="272" spans="1:7" ht="13.5">
      <c r="A272" s="13">
        <v>14</v>
      </c>
      <c r="B272" s="10" t="s">
        <v>281</v>
      </c>
      <c r="C272" s="10" t="s">
        <v>93</v>
      </c>
      <c r="D272" s="10">
        <v>306</v>
      </c>
      <c r="E272" s="11">
        <v>0.030300925925925926</v>
      </c>
      <c r="F272" s="10">
        <v>14</v>
      </c>
      <c r="G272" s="10">
        <v>20</v>
      </c>
    </row>
    <row r="273" spans="1:7" ht="13.5">
      <c r="A273" s="13">
        <v>15</v>
      </c>
      <c r="B273" s="10" t="s">
        <v>282</v>
      </c>
      <c r="C273" s="10" t="s">
        <v>55</v>
      </c>
      <c r="D273" s="10">
        <v>368</v>
      </c>
      <c r="E273" s="11">
        <v>0.030393518518518518</v>
      </c>
      <c r="F273" s="10">
        <v>15</v>
      </c>
      <c r="G273" s="10">
        <v>19</v>
      </c>
    </row>
    <row r="274" spans="1:7" ht="13.5">
      <c r="A274" s="13">
        <v>16</v>
      </c>
      <c r="B274" s="10" t="s">
        <v>283</v>
      </c>
      <c r="C274" s="10" t="s">
        <v>36</v>
      </c>
      <c r="D274" s="10">
        <v>216</v>
      </c>
      <c r="E274" s="11">
        <v>0.03613425925925926</v>
      </c>
      <c r="F274" s="10">
        <v>16</v>
      </c>
      <c r="G274" s="10">
        <v>18</v>
      </c>
    </row>
    <row r="275" spans="1:7" ht="13.5">
      <c r="A275" s="13">
        <v>17</v>
      </c>
      <c r="B275" s="10" t="s">
        <v>284</v>
      </c>
      <c r="C275" s="10" t="s">
        <v>98</v>
      </c>
      <c r="D275" s="10">
        <v>206</v>
      </c>
      <c r="E275" s="11">
        <v>0.036898148148148145</v>
      </c>
      <c r="F275" s="10">
        <v>17</v>
      </c>
      <c r="G275" s="10">
        <v>17</v>
      </c>
    </row>
    <row r="276" spans="1:7" ht="13.5">
      <c r="A276" s="13">
        <v>18</v>
      </c>
      <c r="B276" s="10" t="s">
        <v>285</v>
      </c>
      <c r="C276" s="10" t="s">
        <v>109</v>
      </c>
      <c r="D276" s="10">
        <v>151</v>
      </c>
      <c r="E276" s="11">
        <v>0.045405092592592594</v>
      </c>
      <c r="F276" s="10">
        <v>18</v>
      </c>
      <c r="G276" s="10">
        <v>16</v>
      </c>
    </row>
    <row r="277" spans="1:7" ht="13.5">
      <c r="A277" s="13">
        <v>19</v>
      </c>
      <c r="B277" s="10" t="s">
        <v>286</v>
      </c>
      <c r="C277" s="10" t="s">
        <v>114</v>
      </c>
      <c r="D277" s="10">
        <v>174</v>
      </c>
      <c r="E277" s="11">
        <v>0.04548611111111111</v>
      </c>
      <c r="F277" s="10">
        <v>19</v>
      </c>
      <c r="G277" s="10">
        <v>15</v>
      </c>
    </row>
    <row r="278" spans="1:7" ht="13.5">
      <c r="A278" s="13">
        <v>20</v>
      </c>
      <c r="B278" s="10" t="s">
        <v>287</v>
      </c>
      <c r="C278" s="10" t="s">
        <v>302</v>
      </c>
      <c r="D278" s="10">
        <v>142</v>
      </c>
      <c r="E278" s="11">
        <v>0.04762731481481481</v>
      </c>
      <c r="F278" s="10">
        <v>20</v>
      </c>
      <c r="G278" s="10">
        <v>14</v>
      </c>
    </row>
    <row r="280" ht="15.75">
      <c r="A280" s="19" t="s">
        <v>14</v>
      </c>
    </row>
    <row r="281" spans="1:6" s="9" customFormat="1" ht="13.5">
      <c r="A281" s="6" t="s">
        <v>297</v>
      </c>
      <c r="B281" s="7" t="s">
        <v>294</v>
      </c>
      <c r="C281" s="7" t="s">
        <v>295</v>
      </c>
      <c r="D281" s="8" t="s">
        <v>16</v>
      </c>
      <c r="E281" s="7" t="s">
        <v>17</v>
      </c>
      <c r="F281" s="8" t="s">
        <v>296</v>
      </c>
    </row>
    <row r="282" spans="1:6" ht="13.5">
      <c r="A282" s="4">
        <v>1</v>
      </c>
      <c r="B282" s="2" t="s">
        <v>288</v>
      </c>
      <c r="C282" s="2" t="s">
        <v>98</v>
      </c>
      <c r="D282" s="1">
        <v>210</v>
      </c>
      <c r="E282" s="5">
        <v>0.016354166666666666</v>
      </c>
      <c r="F282" s="1">
        <v>1</v>
      </c>
    </row>
    <row r="283" spans="1:7" ht="13.5">
      <c r="A283" s="4">
        <v>2</v>
      </c>
      <c r="B283" s="2" t="s">
        <v>289</v>
      </c>
      <c r="C283" s="2" t="s">
        <v>52</v>
      </c>
      <c r="D283" s="2">
        <v>351</v>
      </c>
      <c r="E283" s="5">
        <v>0.018993055555555558</v>
      </c>
      <c r="F283" s="10">
        <v>2</v>
      </c>
      <c r="G283" s="10"/>
    </row>
    <row r="284" spans="1:6" ht="13.5">
      <c r="A284" s="4">
        <v>3</v>
      </c>
      <c r="B284" s="2" t="s">
        <v>290</v>
      </c>
      <c r="C284" s="2" t="s">
        <v>138</v>
      </c>
      <c r="D284" s="1">
        <v>121</v>
      </c>
      <c r="E284" s="5">
        <v>0.02390046296296296</v>
      </c>
      <c r="F284" s="1">
        <v>3</v>
      </c>
    </row>
    <row r="286" ht="15.75">
      <c r="A286" s="19" t="s">
        <v>15</v>
      </c>
    </row>
    <row r="287" spans="1:6" s="9" customFormat="1" ht="13.5">
      <c r="A287" s="6" t="s">
        <v>297</v>
      </c>
      <c r="B287" s="7" t="s">
        <v>294</v>
      </c>
      <c r="C287" s="7" t="s">
        <v>295</v>
      </c>
      <c r="D287" s="8" t="s">
        <v>16</v>
      </c>
      <c r="E287" s="7" t="s">
        <v>17</v>
      </c>
      <c r="F287" s="8" t="s">
        <v>296</v>
      </c>
    </row>
    <row r="288" spans="1:6" ht="13.5">
      <c r="A288" s="4">
        <v>1</v>
      </c>
      <c r="B288" s="2" t="s">
        <v>291</v>
      </c>
      <c r="C288" s="2" t="s">
        <v>191</v>
      </c>
      <c r="D288" s="1">
        <v>379</v>
      </c>
      <c r="E288" s="5">
        <v>0.012951388888888887</v>
      </c>
      <c r="F288" s="1">
        <v>1</v>
      </c>
    </row>
    <row r="289" spans="1:6" ht="13.5">
      <c r="A289" s="4">
        <v>2</v>
      </c>
      <c r="B289" s="2" t="s">
        <v>292</v>
      </c>
      <c r="C289" s="2" t="s">
        <v>191</v>
      </c>
      <c r="D289" s="1">
        <v>378</v>
      </c>
      <c r="E289" s="5">
        <v>0.016400462962962964</v>
      </c>
      <c r="F289" s="1">
        <v>2</v>
      </c>
    </row>
    <row r="290" spans="1:6" ht="13.5">
      <c r="A290" s="4">
        <v>3</v>
      </c>
      <c r="B290" s="2" t="s">
        <v>293</v>
      </c>
      <c r="C290" s="2" t="s">
        <v>191</v>
      </c>
      <c r="D290" s="1">
        <v>373</v>
      </c>
      <c r="E290" s="5">
        <v>0.01693287037037037</v>
      </c>
      <c r="F290" s="1">
        <v>3</v>
      </c>
    </row>
    <row r="292" ht="13.5">
      <c r="A292" s="4" t="s">
        <v>300</v>
      </c>
    </row>
    <row r="293" ht="13.5">
      <c r="A293" s="4" t="s">
        <v>301</v>
      </c>
    </row>
    <row r="296" spans="3:5" ht="12.75">
      <c r="C296" s="15" t="s">
        <v>304</v>
      </c>
      <c r="E296" s="15" t="s">
        <v>305</v>
      </c>
    </row>
    <row r="297" spans="2:7" ht="12.75">
      <c r="B297" s="25">
        <v>1</v>
      </c>
      <c r="C297" s="16" t="s">
        <v>119</v>
      </c>
      <c r="E297" s="14">
        <f>SUM(G74,G87,G101,G147)</f>
        <v>33</v>
      </c>
      <c r="F297" s="14"/>
      <c r="G297" s="18"/>
    </row>
    <row r="298" spans="2:7" ht="12.75">
      <c r="B298" s="25">
        <v>2</v>
      </c>
      <c r="C298" s="16" t="s">
        <v>72</v>
      </c>
      <c r="E298" s="14">
        <f>SUM(G35,G61,G205,G229,G42,G81,G82,G246)</f>
        <v>109</v>
      </c>
      <c r="G298" s="18"/>
    </row>
    <row r="299" spans="2:7" ht="12.75">
      <c r="B299" s="25">
        <v>3</v>
      </c>
      <c r="C299" s="16" t="s">
        <v>27</v>
      </c>
      <c r="E299" s="14">
        <f>SUM(G6,G9,G36,G73,G123,G218,G267,G235)</f>
        <v>224</v>
      </c>
      <c r="G299" s="18"/>
    </row>
    <row r="300" spans="2:7" ht="12.75">
      <c r="B300" s="25">
        <v>4</v>
      </c>
      <c r="C300" s="16" t="s">
        <v>114</v>
      </c>
      <c r="E300" s="14">
        <f>SUM(G70,G265,G277,G89,G84,G83,G79)</f>
        <v>79</v>
      </c>
      <c r="F300" s="14"/>
      <c r="G300" s="18"/>
    </row>
    <row r="301" spans="2:7" ht="12.75">
      <c r="B301" s="25">
        <v>5</v>
      </c>
      <c r="C301" s="16" t="s">
        <v>209</v>
      </c>
      <c r="E301" s="14">
        <f>SUM(G194,G195)</f>
        <v>71</v>
      </c>
      <c r="F301" s="14"/>
      <c r="G301" s="18"/>
    </row>
    <row r="302" spans="2:7" ht="12.75">
      <c r="B302" s="25">
        <v>6</v>
      </c>
      <c r="C302" s="16" t="s">
        <v>77</v>
      </c>
      <c r="E302" s="14">
        <f>SUM(G38,G92,G200,G201,G237,G245)</f>
        <v>87</v>
      </c>
      <c r="F302" s="14"/>
      <c r="G302" s="18"/>
    </row>
    <row r="303" spans="2:7" ht="12.75">
      <c r="B303" s="25">
        <v>7</v>
      </c>
      <c r="C303" s="16" t="s">
        <v>52</v>
      </c>
      <c r="E303" s="14">
        <f>SUM(G18,G19,G23,G62,G133,G188,G190,G76)</f>
        <v>239</v>
      </c>
      <c r="F303" s="14"/>
      <c r="G303" s="18"/>
    </row>
    <row r="304" spans="2:7" ht="12.75">
      <c r="B304" s="25">
        <v>8</v>
      </c>
      <c r="C304" s="16" t="s">
        <v>93</v>
      </c>
      <c r="E304" s="14">
        <f>SUM(G272,G270,G227,G15,G21,G30,G75,G86)</f>
        <v>160</v>
      </c>
      <c r="F304" s="14"/>
      <c r="G304" s="18"/>
    </row>
    <row r="305" spans="2:7" ht="12.75">
      <c r="B305" s="25">
        <v>9</v>
      </c>
      <c r="C305" s="16" t="s">
        <v>55</v>
      </c>
      <c r="E305" s="14">
        <f>SUM(G20,G140,G192,G193,G28,G145,G273,G234)</f>
        <v>202</v>
      </c>
      <c r="F305" s="14"/>
      <c r="G305" s="18"/>
    </row>
    <row r="306" spans="2:7" ht="12.75">
      <c r="B306" s="25">
        <v>10</v>
      </c>
      <c r="C306" s="16" t="s">
        <v>36</v>
      </c>
      <c r="E306" s="14">
        <f>SUM(G8,G24,G26,G27,G31,G69,G232,G274)</f>
        <v>183</v>
      </c>
      <c r="F306" s="14"/>
      <c r="G306" s="18"/>
    </row>
    <row r="307" spans="2:7" ht="12.75">
      <c r="B307" s="25">
        <v>11</v>
      </c>
      <c r="C307" s="16" t="s">
        <v>303</v>
      </c>
      <c r="E307" s="14">
        <f>SUM(G40,G77,G80,G88,G240,G249)</f>
        <v>39</v>
      </c>
      <c r="F307" s="14"/>
      <c r="G307" s="18"/>
    </row>
    <row r="308" spans="2:7" ht="12.75">
      <c r="B308" s="25">
        <v>12</v>
      </c>
      <c r="C308" s="16" t="s">
        <v>75</v>
      </c>
      <c r="E308" s="14">
        <f>SUM(G37,G41,G46,G196,G104,G48,G248,G251)</f>
        <v>61</v>
      </c>
      <c r="F308" s="14"/>
      <c r="G308" s="18"/>
    </row>
    <row r="309" spans="2:7" ht="12.75">
      <c r="B309" s="25">
        <v>13</v>
      </c>
      <c r="C309" s="16" t="s">
        <v>109</v>
      </c>
      <c r="E309" s="14">
        <f>SUM(G66,G99,G268,G276)</f>
        <v>63</v>
      </c>
      <c r="F309" s="14"/>
      <c r="G309" s="18"/>
    </row>
    <row r="310" spans="2:7" ht="12.75">
      <c r="B310" s="25">
        <v>14</v>
      </c>
      <c r="C310" s="16" t="s">
        <v>238</v>
      </c>
      <c r="E310" s="14">
        <f>SUM(G226,G230,G243)</f>
        <v>48</v>
      </c>
      <c r="F310" s="14"/>
      <c r="G310" s="18"/>
    </row>
    <row r="311" spans="2:7" ht="12.75">
      <c r="B311" s="25">
        <v>15</v>
      </c>
      <c r="C311" s="16" t="s">
        <v>49</v>
      </c>
      <c r="E311" s="14">
        <f>SUM(G16,G22,G32,G71,G134,G141,G142,G149)</f>
        <v>184</v>
      </c>
      <c r="F311" s="14"/>
      <c r="G311" s="18"/>
    </row>
    <row r="312" spans="2:7" ht="12.75">
      <c r="B312" s="25">
        <v>16</v>
      </c>
      <c r="C312" s="16" t="s">
        <v>43</v>
      </c>
      <c r="E312" s="14">
        <f>SUM(G12,G55,G78,G181,G198,G216,G266,G269)</f>
        <v>243</v>
      </c>
      <c r="F312" s="14"/>
      <c r="G312" s="18"/>
    </row>
    <row r="313" spans="2:7" ht="12.75">
      <c r="B313" s="25">
        <v>17</v>
      </c>
      <c r="C313" s="16" t="s">
        <v>107</v>
      </c>
      <c r="E313" s="14">
        <f>SUM(G65,G263,G224,G219,G191,G182,G144,G124)</f>
        <v>249</v>
      </c>
      <c r="F313" s="14"/>
      <c r="G313" s="18"/>
    </row>
    <row r="314" spans="2:7" ht="12.75">
      <c r="B314" s="25">
        <v>18</v>
      </c>
      <c r="C314" s="16" t="s">
        <v>96</v>
      </c>
      <c r="E314" s="14">
        <f>SUM(G56,G60,G68,G122,G137,G222,G236,G264,G150,G236)</f>
        <v>246</v>
      </c>
      <c r="F314" s="14"/>
      <c r="G314" s="18"/>
    </row>
    <row r="315" spans="2:7" ht="12.75">
      <c r="B315" s="25">
        <v>19</v>
      </c>
      <c r="C315" s="16" t="s">
        <v>46</v>
      </c>
      <c r="E315" s="14">
        <f>SUM(G14,G63,G138,G199,G217,G220,G262)</f>
        <v>209</v>
      </c>
      <c r="F315" s="14"/>
      <c r="G315" s="18"/>
    </row>
    <row r="316" spans="2:7" ht="12.75">
      <c r="B316" s="25">
        <v>20</v>
      </c>
      <c r="C316" s="16" t="s">
        <v>138</v>
      </c>
      <c r="E316" s="14">
        <f>SUM(G93,G97,G136,G233,G242)</f>
        <v>53</v>
      </c>
      <c r="F316" s="14"/>
      <c r="G316" s="18"/>
    </row>
    <row r="317" spans="2:7" ht="12.75">
      <c r="B317" s="25">
        <v>21</v>
      </c>
      <c r="C317" s="16" t="s">
        <v>180</v>
      </c>
      <c r="E317" s="14">
        <f>SUM(G259,G260,G261)</f>
        <v>99</v>
      </c>
      <c r="F317" s="14"/>
      <c r="G317" s="18"/>
    </row>
    <row r="318" spans="2:7" ht="12.75">
      <c r="B318" s="25">
        <v>22</v>
      </c>
      <c r="C318" s="16" t="s">
        <v>302</v>
      </c>
      <c r="E318" s="14">
        <f>SUM(G13,G121,G135,G139,G148,G221,G278)</f>
        <v>193</v>
      </c>
      <c r="F318" s="14"/>
      <c r="G318" s="18"/>
    </row>
    <row r="319" spans="2:7" ht="12.75">
      <c r="B319" s="25">
        <v>23</v>
      </c>
      <c r="C319" s="16" t="s">
        <v>41</v>
      </c>
      <c r="E319" s="14">
        <f>SUM(G11,G25,G64,G203,G223,G228,G238)</f>
        <v>171</v>
      </c>
      <c r="F319" s="14"/>
      <c r="G319" s="18"/>
    </row>
    <row r="320" spans="2:7" ht="12.75">
      <c r="B320" s="25">
        <v>24</v>
      </c>
      <c r="C320" s="16" t="s">
        <v>89</v>
      </c>
      <c r="E320" s="14">
        <f>SUM(G85,G94,G100,G103,G105,G106,G250,G254)</f>
        <v>10</v>
      </c>
      <c r="F320" s="14"/>
      <c r="G320" s="18"/>
    </row>
    <row r="321" spans="2:7" ht="12.75">
      <c r="B321" s="25">
        <v>25</v>
      </c>
      <c r="C321" s="16" t="s">
        <v>69</v>
      </c>
      <c r="E321" s="14">
        <f>SUM(G33,G43,G44,G45,G47,G189,G202,G204)</f>
        <v>128</v>
      </c>
      <c r="F321" s="14"/>
      <c r="G321" s="18"/>
    </row>
    <row r="322" spans="2:7" ht="12.75">
      <c r="B322" s="25">
        <v>26</v>
      </c>
      <c r="C322" s="16" t="s">
        <v>39</v>
      </c>
      <c r="E322" s="14">
        <f>SUM(G10,G29,G58,G59,G67,G96,G132,G187,G225,G96)</f>
        <v>243</v>
      </c>
      <c r="F322" s="14"/>
      <c r="G322" s="18"/>
    </row>
    <row r="323" spans="2:7" ht="12.75">
      <c r="B323" s="25">
        <v>27</v>
      </c>
      <c r="C323" s="16" t="s">
        <v>30</v>
      </c>
      <c r="E323" s="14">
        <f>SUM(G7,G17,G125,G126,G127,G183,G197,G146)</f>
        <v>281</v>
      </c>
      <c r="F323" s="14"/>
      <c r="G323" s="18"/>
    </row>
    <row r="324" spans="2:7" ht="12.75">
      <c r="B324" s="25">
        <v>28</v>
      </c>
      <c r="C324" s="16" t="s">
        <v>98</v>
      </c>
      <c r="E324" s="14">
        <f>SUM(G57,G131,G143,G231,G244,G271,G275,G102)</f>
        <v>149</v>
      </c>
      <c r="F324" s="14"/>
      <c r="G324" s="18"/>
    </row>
    <row r="327" spans="3:6" ht="12.75">
      <c r="C327" s="18" t="s">
        <v>304</v>
      </c>
      <c r="D327"/>
      <c r="E327" t="s">
        <v>361</v>
      </c>
      <c r="F327"/>
    </row>
    <row r="328" spans="2:5" ht="12.75">
      <c r="B328" s="25">
        <v>1</v>
      </c>
      <c r="C328" t="s">
        <v>362</v>
      </c>
      <c r="D328"/>
      <c r="E328" s="1">
        <f>SUM(G121,G259,G13,G14,G199,G217,G261,G260)</f>
        <v>279</v>
      </c>
    </row>
    <row r="329" spans="2:5" ht="12.75">
      <c r="B329" s="25">
        <v>2</v>
      </c>
      <c r="C329" t="s">
        <v>363</v>
      </c>
      <c r="D329"/>
      <c r="E329" s="1">
        <f>SUM(G181,G182,G188,G189,G190,G122,G124,G8)</f>
        <v>336</v>
      </c>
    </row>
    <row r="330" spans="2:5" ht="12.75">
      <c r="B330" s="25">
        <v>3</v>
      </c>
      <c r="C330" t="s">
        <v>364</v>
      </c>
      <c r="D330"/>
      <c r="E330" s="1">
        <f>SUM(G6,G9,G123,G265,G267,G218,G70,G73)</f>
        <v>242</v>
      </c>
    </row>
    <row r="331" spans="2:5" ht="12.75">
      <c r="B331" s="25">
        <v>4</v>
      </c>
      <c r="C331" t="s">
        <v>365</v>
      </c>
      <c r="D331"/>
      <c r="E331" s="1">
        <f>$E$323</f>
        <v>281</v>
      </c>
    </row>
    <row r="332" spans="2:5" ht="12.75">
      <c r="B332" s="25">
        <v>5</v>
      </c>
      <c r="C332" t="s">
        <v>366</v>
      </c>
      <c r="D332"/>
      <c r="E332" s="1">
        <f>$E$322</f>
        <v>243</v>
      </c>
    </row>
    <row r="333" spans="2:5" ht="12.75">
      <c r="B333" s="25">
        <v>6</v>
      </c>
      <c r="C333" t="s">
        <v>367</v>
      </c>
      <c r="D333"/>
      <c r="E333" s="1">
        <f>$E$304</f>
        <v>160</v>
      </c>
    </row>
    <row r="334" spans="2:5" ht="12.75">
      <c r="B334" s="25">
        <v>7</v>
      </c>
      <c r="C334" t="s">
        <v>368</v>
      </c>
      <c r="D334"/>
      <c r="E334" s="1">
        <f>$E$319</f>
        <v>171</v>
      </c>
    </row>
    <row r="335" spans="2:5" ht="12.75">
      <c r="B335" s="25">
        <v>8</v>
      </c>
      <c r="C335" t="s">
        <v>369</v>
      </c>
      <c r="D335"/>
      <c r="E335" s="1">
        <f>$E$298</f>
        <v>109</v>
      </c>
    </row>
    <row r="336" spans="2:5" ht="12.75">
      <c r="B336" s="25">
        <v>9</v>
      </c>
      <c r="C336" t="s">
        <v>370</v>
      </c>
      <c r="D336"/>
      <c r="E336" s="14">
        <f>$E$305</f>
        <v>202</v>
      </c>
    </row>
  </sheetData>
  <mergeCells count="2">
    <mergeCell ref="A1:H1"/>
    <mergeCell ref="B2:F2"/>
  </mergeCells>
  <printOptions/>
  <pageMargins left="0.59" right="0.42" top="0.19" bottom="0.29" header="0.19" footer="0.28"/>
  <pageSetup orientation="portrait" paperSize="9" r:id="rId1"/>
  <rowBreaks count="2" manualBreakCount="2">
    <brk id="52" max="255" man="1"/>
    <brk id="1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258"/>
  <sheetViews>
    <sheetView showGridLines="0" workbookViewId="0" topLeftCell="A15">
      <selection activeCell="A46" sqref="A46"/>
    </sheetView>
  </sheetViews>
  <sheetFormatPr defaultColWidth="9.00390625" defaultRowHeight="12.75"/>
  <cols>
    <col min="1" max="1" width="3.625" style="0" customWidth="1"/>
    <col min="2" max="2" width="21.875" style="0" customWidth="1"/>
    <col min="3" max="3" width="16.625" style="0" customWidth="1"/>
    <col min="5" max="5" width="10.75390625" style="0" customWidth="1"/>
  </cols>
  <sheetData>
    <row r="1" spans="2:15" ht="15.75" customHeight="1">
      <c r="B1" s="3"/>
      <c r="C1" s="21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5" ht="15.75" customHeight="1">
      <c r="B2" s="3"/>
      <c r="C2" s="21" t="s">
        <v>306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2" ht="15.75">
      <c r="A4" s="19" t="s">
        <v>2</v>
      </c>
      <c r="B4" s="19"/>
    </row>
    <row r="5" spans="1:7" ht="13.5">
      <c r="A5" s="22" t="s">
        <v>307</v>
      </c>
      <c r="B5" s="23" t="s">
        <v>294</v>
      </c>
      <c r="C5" s="23" t="s">
        <v>295</v>
      </c>
      <c r="D5" s="23" t="s">
        <v>16</v>
      </c>
      <c r="E5" s="23" t="s">
        <v>17</v>
      </c>
      <c r="F5" s="23" t="s">
        <v>296</v>
      </c>
      <c r="G5" s="23"/>
    </row>
    <row r="6" spans="1:6" ht="13.5">
      <c r="A6" s="24">
        <v>1</v>
      </c>
      <c r="B6" t="s">
        <v>308</v>
      </c>
      <c r="C6" t="s">
        <v>19</v>
      </c>
      <c r="D6">
        <v>666</v>
      </c>
      <c r="E6" s="20">
        <v>0.011932870370370371</v>
      </c>
      <c r="F6">
        <v>1</v>
      </c>
    </row>
    <row r="7" spans="1:6" ht="13.5">
      <c r="A7" s="24">
        <v>2</v>
      </c>
      <c r="B7" t="s">
        <v>18</v>
      </c>
      <c r="C7" t="s">
        <v>19</v>
      </c>
      <c r="D7">
        <v>143</v>
      </c>
      <c r="E7" s="20">
        <v>0.014525462962962964</v>
      </c>
      <c r="F7">
        <v>2</v>
      </c>
    </row>
    <row r="8" spans="1:6" ht="13.5">
      <c r="A8" s="24">
        <v>3</v>
      </c>
      <c r="B8" t="s">
        <v>20</v>
      </c>
      <c r="C8" t="s">
        <v>21</v>
      </c>
      <c r="D8">
        <v>104</v>
      </c>
      <c r="E8" s="20">
        <v>0.016886574074074075</v>
      </c>
      <c r="F8">
        <v>3</v>
      </c>
    </row>
    <row r="9" spans="1:6" ht="13.5">
      <c r="A9" s="24">
        <v>4</v>
      </c>
      <c r="B9" t="s">
        <v>22</v>
      </c>
      <c r="C9" t="s">
        <v>19</v>
      </c>
      <c r="D9">
        <v>139</v>
      </c>
      <c r="E9" s="20">
        <v>0.04981481481481481</v>
      </c>
      <c r="F9">
        <v>4</v>
      </c>
    </row>
    <row r="11" spans="1:2" ht="15.75">
      <c r="A11" s="19" t="s">
        <v>3</v>
      </c>
      <c r="B11" s="19"/>
    </row>
    <row r="12" spans="1:7" ht="13.5">
      <c r="A12" s="22" t="s">
        <v>307</v>
      </c>
      <c r="B12" s="23" t="s">
        <v>294</v>
      </c>
      <c r="C12" s="23" t="s">
        <v>295</v>
      </c>
      <c r="D12" s="23" t="s">
        <v>16</v>
      </c>
      <c r="E12" s="23" t="s">
        <v>17</v>
      </c>
      <c r="F12" s="23" t="s">
        <v>296</v>
      </c>
      <c r="G12" s="23" t="s">
        <v>299</v>
      </c>
    </row>
    <row r="13" spans="1:7" ht="13.5">
      <c r="A13" s="24">
        <v>1</v>
      </c>
      <c r="B13" t="s">
        <v>23</v>
      </c>
      <c r="C13" t="s">
        <v>302</v>
      </c>
      <c r="D13">
        <v>136</v>
      </c>
      <c r="E13" s="20">
        <v>0.014097222222222221</v>
      </c>
      <c r="F13">
        <v>1</v>
      </c>
      <c r="G13">
        <v>45</v>
      </c>
    </row>
    <row r="14" spans="1:7" ht="13.5">
      <c r="A14" s="24">
        <v>2</v>
      </c>
      <c r="B14" t="s">
        <v>309</v>
      </c>
      <c r="C14" t="s">
        <v>21</v>
      </c>
      <c r="D14">
        <v>103</v>
      </c>
      <c r="E14" s="20">
        <v>0.015092592592592593</v>
      </c>
      <c r="F14">
        <v>2</v>
      </c>
      <c r="G14">
        <v>43</v>
      </c>
    </row>
    <row r="15" spans="1:7" ht="13.5">
      <c r="A15" s="24">
        <v>3</v>
      </c>
      <c r="B15" t="s">
        <v>26</v>
      </c>
      <c r="C15" t="s">
        <v>27</v>
      </c>
      <c r="D15">
        <v>170</v>
      </c>
      <c r="E15" s="20">
        <v>0.016724537037037034</v>
      </c>
      <c r="F15">
        <v>3</v>
      </c>
      <c r="G15">
        <v>41</v>
      </c>
    </row>
    <row r="16" spans="1:7" ht="13.5">
      <c r="A16" s="24">
        <v>4</v>
      </c>
      <c r="B16" t="s">
        <v>31</v>
      </c>
      <c r="C16" t="s">
        <v>30</v>
      </c>
      <c r="D16">
        <v>158</v>
      </c>
      <c r="E16" s="20">
        <v>0.02847222222222222</v>
      </c>
      <c r="F16">
        <v>4</v>
      </c>
      <c r="G16">
        <v>40</v>
      </c>
    </row>
    <row r="17" spans="1:7" ht="13.5">
      <c r="A17" s="24">
        <v>5</v>
      </c>
      <c r="B17" t="s">
        <v>29</v>
      </c>
      <c r="C17" t="s">
        <v>30</v>
      </c>
      <c r="D17">
        <v>153</v>
      </c>
      <c r="E17" s="20">
        <v>0.05853009259259259</v>
      </c>
      <c r="F17">
        <v>5</v>
      </c>
      <c r="G17">
        <v>39</v>
      </c>
    </row>
    <row r="18" spans="1:2" ht="15.75">
      <c r="A18" s="19"/>
      <c r="B18" s="19"/>
    </row>
    <row r="19" spans="1:2" ht="15.75">
      <c r="A19" s="19" t="s">
        <v>7</v>
      </c>
      <c r="B19" s="19"/>
    </row>
    <row r="20" spans="1:7" ht="13.5">
      <c r="A20" s="22" t="s">
        <v>307</v>
      </c>
      <c r="B20" s="23" t="s">
        <v>294</v>
      </c>
      <c r="C20" s="23" t="s">
        <v>295</v>
      </c>
      <c r="D20" s="23" t="s">
        <v>16</v>
      </c>
      <c r="E20" s="23" t="s">
        <v>17</v>
      </c>
      <c r="F20" s="23" t="s">
        <v>296</v>
      </c>
      <c r="G20" s="23"/>
    </row>
    <row r="21" spans="1:6" ht="13.5">
      <c r="A21" s="24">
        <v>1</v>
      </c>
      <c r="B21" t="s">
        <v>330</v>
      </c>
      <c r="C21" t="s">
        <v>316</v>
      </c>
      <c r="D21">
        <v>134</v>
      </c>
      <c r="E21" s="20">
        <v>0.011354166666666667</v>
      </c>
      <c r="F21">
        <v>1</v>
      </c>
    </row>
    <row r="22" spans="1:6" ht="13.5">
      <c r="A22" s="24">
        <v>2</v>
      </c>
      <c r="B22" t="s">
        <v>331</v>
      </c>
      <c r="C22" t="s">
        <v>316</v>
      </c>
      <c r="D22">
        <v>126</v>
      </c>
      <c r="E22" s="20">
        <v>0.011666666666666667</v>
      </c>
      <c r="F22">
        <v>2</v>
      </c>
    </row>
    <row r="23" spans="1:6" ht="13.5">
      <c r="A23" s="24">
        <v>3</v>
      </c>
      <c r="B23" t="s">
        <v>332</v>
      </c>
      <c r="C23" t="s">
        <v>316</v>
      </c>
      <c r="D23">
        <v>130</v>
      </c>
      <c r="E23" s="20">
        <v>0.01273148148148148</v>
      </c>
      <c r="F23">
        <v>3</v>
      </c>
    </row>
    <row r="24" spans="1:6" ht="13.5">
      <c r="A24" s="24">
        <v>4</v>
      </c>
      <c r="B24" t="s">
        <v>184</v>
      </c>
      <c r="C24" t="s">
        <v>107</v>
      </c>
      <c r="D24">
        <v>322</v>
      </c>
      <c r="E24" s="20">
        <v>0.014328703703703703</v>
      </c>
      <c r="F24">
        <v>4</v>
      </c>
    </row>
    <row r="25" spans="1:6" ht="13.5">
      <c r="A25" s="24">
        <v>5</v>
      </c>
      <c r="B25" t="s">
        <v>187</v>
      </c>
      <c r="C25" t="s">
        <v>109</v>
      </c>
      <c r="D25">
        <v>148</v>
      </c>
      <c r="E25" s="20">
        <v>0.030891203703703702</v>
      </c>
      <c r="F25">
        <v>5</v>
      </c>
    </row>
    <row r="26" spans="1:6" ht="13.5">
      <c r="A26" s="24">
        <v>6</v>
      </c>
      <c r="B26" t="s">
        <v>183</v>
      </c>
      <c r="C26" t="s">
        <v>43</v>
      </c>
      <c r="D26">
        <v>297</v>
      </c>
      <c r="E26" s="20">
        <v>0.04090277777777778</v>
      </c>
      <c r="F26">
        <v>6</v>
      </c>
    </row>
    <row r="27" spans="1:6" ht="13.5">
      <c r="A27" s="24">
        <v>7</v>
      </c>
      <c r="B27" t="s">
        <v>189</v>
      </c>
      <c r="C27" t="s">
        <v>186</v>
      </c>
      <c r="D27">
        <v>146</v>
      </c>
      <c r="E27" s="20">
        <v>0.059305555555555556</v>
      </c>
      <c r="F27">
        <v>7</v>
      </c>
    </row>
    <row r="28" spans="1:6" ht="13.5">
      <c r="A28" s="24">
        <v>8</v>
      </c>
      <c r="B28" t="s">
        <v>185</v>
      </c>
      <c r="C28" t="s">
        <v>186</v>
      </c>
      <c r="D28">
        <v>145</v>
      </c>
      <c r="E28" s="20">
        <v>0.06277777777777778</v>
      </c>
      <c r="F28">
        <v>8</v>
      </c>
    </row>
    <row r="30" spans="1:2" ht="15.75">
      <c r="A30" s="19" t="s">
        <v>8</v>
      </c>
      <c r="B30" s="19"/>
    </row>
    <row r="31" spans="1:7" ht="13.5">
      <c r="A31" s="22" t="s">
        <v>307</v>
      </c>
      <c r="B31" s="23" t="s">
        <v>294</v>
      </c>
      <c r="C31" s="23" t="s">
        <v>295</v>
      </c>
      <c r="D31" s="23" t="s">
        <v>16</v>
      </c>
      <c r="E31" s="23" t="s">
        <v>17</v>
      </c>
      <c r="F31" s="23" t="s">
        <v>296</v>
      </c>
      <c r="G31" s="23"/>
    </row>
    <row r="32" spans="1:6" ht="13.5">
      <c r="A32" s="24">
        <v>1</v>
      </c>
      <c r="B32" t="s">
        <v>333</v>
      </c>
      <c r="C32" t="s">
        <v>93</v>
      </c>
      <c r="D32">
        <v>193</v>
      </c>
      <c r="E32" s="20">
        <v>0.014120370370370368</v>
      </c>
      <c r="F32">
        <v>1</v>
      </c>
    </row>
    <row r="33" spans="1:6" ht="13.5">
      <c r="A33" s="24">
        <v>2</v>
      </c>
      <c r="B33" t="s">
        <v>334</v>
      </c>
      <c r="C33" t="s">
        <v>93</v>
      </c>
      <c r="D33">
        <v>192</v>
      </c>
      <c r="E33" s="20">
        <v>0.01758101851851852</v>
      </c>
      <c r="F33">
        <v>2</v>
      </c>
    </row>
    <row r="34" spans="1:6" ht="13.5">
      <c r="A34" s="24">
        <v>3</v>
      </c>
      <c r="B34" t="s">
        <v>335</v>
      </c>
      <c r="C34" t="s">
        <v>311</v>
      </c>
      <c r="D34">
        <v>300</v>
      </c>
      <c r="E34" s="20">
        <v>0.02005787037037037</v>
      </c>
      <c r="F34">
        <v>3</v>
      </c>
    </row>
    <row r="35" spans="1:6" ht="13.5">
      <c r="A35" s="24">
        <v>4</v>
      </c>
      <c r="B35" t="s">
        <v>336</v>
      </c>
      <c r="C35" t="s">
        <v>186</v>
      </c>
      <c r="D35">
        <v>299</v>
      </c>
      <c r="E35" s="20">
        <v>0.04320601851851852</v>
      </c>
      <c r="F35">
        <v>4</v>
      </c>
    </row>
    <row r="36" spans="1:4" ht="13.5">
      <c r="A36" s="24">
        <v>5</v>
      </c>
      <c r="B36" t="s">
        <v>337</v>
      </c>
      <c r="C36" t="s">
        <v>186</v>
      </c>
      <c r="D36">
        <v>298</v>
      </c>
    </row>
    <row r="38" spans="1:2" ht="15.75">
      <c r="A38" s="19" t="s">
        <v>4</v>
      </c>
      <c r="B38" s="19"/>
    </row>
    <row r="39" spans="1:7" ht="13.5">
      <c r="A39" s="22" t="s">
        <v>307</v>
      </c>
      <c r="B39" s="23" t="s">
        <v>294</v>
      </c>
      <c r="C39" s="23" t="s">
        <v>295</v>
      </c>
      <c r="D39" s="23" t="s">
        <v>16</v>
      </c>
      <c r="E39" s="23" t="s">
        <v>17</v>
      </c>
      <c r="F39" s="23" t="s">
        <v>296</v>
      </c>
      <c r="G39" s="23" t="s">
        <v>299</v>
      </c>
    </row>
    <row r="40" spans="1:7" ht="13.5">
      <c r="A40" s="24">
        <v>1</v>
      </c>
      <c r="B40" t="s">
        <v>37</v>
      </c>
      <c r="C40" t="s">
        <v>27</v>
      </c>
      <c r="D40">
        <v>168</v>
      </c>
      <c r="E40" s="20">
        <v>0.012199074074074072</v>
      </c>
      <c r="F40">
        <v>1</v>
      </c>
      <c r="G40">
        <v>45</v>
      </c>
    </row>
    <row r="41" spans="1:7" ht="13.5">
      <c r="A41" s="24">
        <v>2</v>
      </c>
      <c r="B41" t="s">
        <v>33</v>
      </c>
      <c r="C41" t="s">
        <v>27</v>
      </c>
      <c r="D41">
        <v>163</v>
      </c>
      <c r="E41" s="20">
        <v>0.013622685185185184</v>
      </c>
      <c r="F41">
        <v>2</v>
      </c>
      <c r="G41">
        <v>43</v>
      </c>
    </row>
    <row r="42" spans="1:7" ht="13.5">
      <c r="A42" s="24">
        <v>3</v>
      </c>
      <c r="B42" t="s">
        <v>44</v>
      </c>
      <c r="C42" t="s">
        <v>302</v>
      </c>
      <c r="D42">
        <v>140</v>
      </c>
      <c r="E42" s="20">
        <v>0.01699074074074074</v>
      </c>
      <c r="F42">
        <v>3</v>
      </c>
      <c r="G42">
        <v>42</v>
      </c>
    </row>
    <row r="43" spans="1:7" ht="13.5">
      <c r="A43" s="24">
        <v>4</v>
      </c>
      <c r="B43" t="s">
        <v>45</v>
      </c>
      <c r="C43" t="s">
        <v>46</v>
      </c>
      <c r="D43">
        <v>109</v>
      </c>
      <c r="E43" s="20">
        <v>0.017060185185185185</v>
      </c>
      <c r="F43">
        <v>4</v>
      </c>
      <c r="G43">
        <v>41</v>
      </c>
    </row>
    <row r="44" spans="1:7" ht="13.5">
      <c r="A44" s="24">
        <v>5</v>
      </c>
      <c r="B44" t="s">
        <v>34</v>
      </c>
      <c r="C44" t="s">
        <v>30</v>
      </c>
      <c r="D44">
        <v>156</v>
      </c>
      <c r="E44" s="20">
        <v>0.018460648148148146</v>
      </c>
      <c r="F44">
        <v>5</v>
      </c>
      <c r="G44">
        <v>40</v>
      </c>
    </row>
    <row r="45" spans="1:7" ht="13.5">
      <c r="A45" s="24">
        <v>6</v>
      </c>
      <c r="B45" t="s">
        <v>50</v>
      </c>
      <c r="C45" t="s">
        <v>30</v>
      </c>
      <c r="D45">
        <v>157</v>
      </c>
      <c r="E45" s="20">
        <v>0.02005787037037037</v>
      </c>
      <c r="F45">
        <v>6</v>
      </c>
      <c r="G45">
        <v>39</v>
      </c>
    </row>
    <row r="46" spans="1:7" ht="13.5">
      <c r="A46" s="24">
        <v>7</v>
      </c>
      <c r="B46" t="s">
        <v>60</v>
      </c>
      <c r="C46" t="s">
        <v>41</v>
      </c>
      <c r="D46">
        <v>283</v>
      </c>
      <c r="E46" s="20">
        <v>0.020671296296296295</v>
      </c>
      <c r="F46">
        <v>7</v>
      </c>
      <c r="G46">
        <v>38</v>
      </c>
    </row>
    <row r="47" spans="1:7" ht="13.5">
      <c r="A47" s="24">
        <v>8</v>
      </c>
      <c r="B47" t="s">
        <v>38</v>
      </c>
      <c r="C47" t="s">
        <v>39</v>
      </c>
      <c r="D47">
        <v>188</v>
      </c>
      <c r="E47" s="20">
        <v>0.020949074074074075</v>
      </c>
      <c r="F47">
        <v>8</v>
      </c>
      <c r="G47">
        <v>37</v>
      </c>
    </row>
    <row r="48" spans="1:7" ht="13.5">
      <c r="A48" s="24">
        <v>9</v>
      </c>
      <c r="B48" t="s">
        <v>78</v>
      </c>
      <c r="C48" t="s">
        <v>55</v>
      </c>
      <c r="D48">
        <v>370</v>
      </c>
      <c r="E48" s="20">
        <v>0.021030092592592597</v>
      </c>
      <c r="F48">
        <v>9</v>
      </c>
      <c r="G48">
        <v>36</v>
      </c>
    </row>
    <row r="49" spans="1:7" ht="13.5">
      <c r="A49" s="24">
        <v>10</v>
      </c>
      <c r="B49" t="s">
        <v>64</v>
      </c>
      <c r="C49" t="s">
        <v>39</v>
      </c>
      <c r="D49">
        <v>181</v>
      </c>
      <c r="E49" s="20">
        <v>0.022129629629629628</v>
      </c>
      <c r="F49">
        <v>10</v>
      </c>
      <c r="G49">
        <v>35</v>
      </c>
    </row>
    <row r="50" spans="1:7" ht="13.5">
      <c r="A50" s="24">
        <v>11</v>
      </c>
      <c r="B50" t="s">
        <v>54</v>
      </c>
      <c r="C50" t="s">
        <v>55</v>
      </c>
      <c r="D50">
        <v>363</v>
      </c>
      <c r="E50" s="20">
        <v>0.022685185185185183</v>
      </c>
      <c r="F50">
        <v>11</v>
      </c>
      <c r="G50">
        <v>34</v>
      </c>
    </row>
    <row r="51" spans="1:7" ht="13.5">
      <c r="A51" s="24">
        <v>12</v>
      </c>
      <c r="B51" t="s">
        <v>310</v>
      </c>
      <c r="C51" t="s">
        <v>311</v>
      </c>
      <c r="D51">
        <v>375</v>
      </c>
      <c r="E51" s="20">
        <v>0.022997685185185187</v>
      </c>
      <c r="F51">
        <v>12</v>
      </c>
      <c r="G51">
        <v>33</v>
      </c>
    </row>
    <row r="52" spans="1:7" ht="13.5">
      <c r="A52" s="24">
        <v>13</v>
      </c>
      <c r="B52" t="s">
        <v>70</v>
      </c>
      <c r="C52" t="s">
        <v>30</v>
      </c>
      <c r="D52">
        <v>154</v>
      </c>
      <c r="E52" s="20">
        <v>0.023460648148148147</v>
      </c>
      <c r="F52">
        <v>13</v>
      </c>
      <c r="G52">
        <v>32</v>
      </c>
    </row>
    <row r="53" spans="1:7" ht="13.5">
      <c r="A53" s="24">
        <v>14</v>
      </c>
      <c r="B53" t="s">
        <v>47</v>
      </c>
      <c r="C53" t="s">
        <v>93</v>
      </c>
      <c r="D53">
        <v>236</v>
      </c>
      <c r="E53" s="20">
        <v>0.024375</v>
      </c>
      <c r="F53">
        <v>14</v>
      </c>
      <c r="G53">
        <v>31</v>
      </c>
    </row>
    <row r="54" spans="1:7" ht="13.5">
      <c r="A54" s="24">
        <v>15</v>
      </c>
      <c r="B54" t="s">
        <v>56</v>
      </c>
      <c r="C54" t="s">
        <v>93</v>
      </c>
      <c r="D54">
        <v>239</v>
      </c>
      <c r="E54" s="20">
        <v>0.02667824074074074</v>
      </c>
      <c r="F54">
        <v>15</v>
      </c>
      <c r="G54">
        <v>30</v>
      </c>
    </row>
    <row r="55" spans="1:7" ht="13.5">
      <c r="A55" s="24">
        <v>16</v>
      </c>
      <c r="B55" t="s">
        <v>65</v>
      </c>
      <c r="C55" t="s">
        <v>93</v>
      </c>
      <c r="D55">
        <v>245</v>
      </c>
      <c r="E55" s="20">
        <v>0.03113425925925926</v>
      </c>
      <c r="F55">
        <v>16</v>
      </c>
      <c r="G55">
        <v>29</v>
      </c>
    </row>
    <row r="56" spans="1:7" ht="13.5">
      <c r="A56" s="24">
        <v>17</v>
      </c>
      <c r="B56" t="s">
        <v>63</v>
      </c>
      <c r="C56" t="s">
        <v>55</v>
      </c>
      <c r="D56">
        <v>371</v>
      </c>
      <c r="E56" s="20">
        <v>0.03230324074074074</v>
      </c>
      <c r="F56">
        <v>17</v>
      </c>
      <c r="G56">
        <v>28</v>
      </c>
    </row>
    <row r="57" spans="1:6" ht="13.5">
      <c r="A57" s="24">
        <v>18</v>
      </c>
      <c r="B57" t="s">
        <v>312</v>
      </c>
      <c r="C57" t="s">
        <v>311</v>
      </c>
      <c r="D57">
        <v>374</v>
      </c>
      <c r="E57" s="20">
        <v>0.03394675925925926</v>
      </c>
      <c r="F57" s="25" t="s">
        <v>313</v>
      </c>
    </row>
    <row r="58" spans="1:7" ht="13.5">
      <c r="A58" s="24">
        <v>19</v>
      </c>
      <c r="B58" t="s">
        <v>40</v>
      </c>
      <c r="C58" t="s">
        <v>41</v>
      </c>
      <c r="D58">
        <v>282</v>
      </c>
      <c r="E58" s="20">
        <v>0.03599537037037037</v>
      </c>
      <c r="F58">
        <v>18</v>
      </c>
      <c r="G58">
        <v>27</v>
      </c>
    </row>
    <row r="59" spans="1:7" ht="13.5">
      <c r="A59" s="24">
        <v>20</v>
      </c>
      <c r="B59" t="s">
        <v>71</v>
      </c>
      <c r="C59" t="s">
        <v>72</v>
      </c>
      <c r="D59">
        <v>388</v>
      </c>
      <c r="E59" s="20">
        <v>0.05002314814814815</v>
      </c>
      <c r="F59">
        <v>19</v>
      </c>
      <c r="G59">
        <v>26</v>
      </c>
    </row>
    <row r="60" spans="1:7" ht="13.5">
      <c r="A60" s="24">
        <v>21</v>
      </c>
      <c r="B60" t="s">
        <v>81</v>
      </c>
      <c r="C60" t="s">
        <v>72</v>
      </c>
      <c r="D60">
        <v>384</v>
      </c>
      <c r="E60" s="20">
        <v>0.052222222222222225</v>
      </c>
      <c r="F60">
        <v>20</v>
      </c>
      <c r="G60">
        <v>25</v>
      </c>
    </row>
    <row r="61" spans="1:7" ht="13.5">
      <c r="A61" s="24">
        <v>22</v>
      </c>
      <c r="B61" t="s">
        <v>73</v>
      </c>
      <c r="C61" t="s">
        <v>27</v>
      </c>
      <c r="D61">
        <v>162</v>
      </c>
      <c r="E61" s="20">
        <v>0.0696412037037037</v>
      </c>
      <c r="F61">
        <v>21</v>
      </c>
      <c r="G61">
        <v>24</v>
      </c>
    </row>
    <row r="63" spans="1:2" ht="15.75">
      <c r="A63" s="19" t="s">
        <v>5</v>
      </c>
      <c r="B63" s="19"/>
    </row>
    <row r="64" spans="1:7" ht="13.5">
      <c r="A64" s="22" t="s">
        <v>307</v>
      </c>
      <c r="B64" s="23" t="s">
        <v>294</v>
      </c>
      <c r="C64" s="23" t="s">
        <v>295</v>
      </c>
      <c r="D64" s="23" t="s">
        <v>16</v>
      </c>
      <c r="E64" s="23" t="s">
        <v>17</v>
      </c>
      <c r="F64" s="23" t="s">
        <v>296</v>
      </c>
      <c r="G64" s="23" t="s">
        <v>299</v>
      </c>
    </row>
    <row r="65" spans="1:7" ht="13.5">
      <c r="A65" s="24">
        <v>1</v>
      </c>
      <c r="B65" t="s">
        <v>104</v>
      </c>
      <c r="C65" t="s">
        <v>46</v>
      </c>
      <c r="D65">
        <v>106</v>
      </c>
      <c r="E65" s="20">
        <v>0.009965277777777778</v>
      </c>
      <c r="F65">
        <v>1</v>
      </c>
      <c r="G65">
        <v>35</v>
      </c>
    </row>
    <row r="66" spans="1:7" ht="13.5">
      <c r="A66" s="24">
        <v>2</v>
      </c>
      <c r="B66" t="s">
        <v>94</v>
      </c>
      <c r="C66" t="s">
        <v>43</v>
      </c>
      <c r="D66">
        <v>293</v>
      </c>
      <c r="E66" s="20">
        <v>0.01326388888888889</v>
      </c>
      <c r="F66">
        <v>2</v>
      </c>
      <c r="G66">
        <v>33</v>
      </c>
    </row>
    <row r="67" spans="1:7" ht="13.5">
      <c r="A67" s="24">
        <v>3</v>
      </c>
      <c r="B67" t="s">
        <v>101</v>
      </c>
      <c r="C67" t="s">
        <v>96</v>
      </c>
      <c r="D67">
        <v>330</v>
      </c>
      <c r="E67" s="20">
        <v>0.014224537037037037</v>
      </c>
      <c r="F67">
        <v>3</v>
      </c>
      <c r="G67">
        <v>31</v>
      </c>
    </row>
    <row r="68" spans="1:7" ht="13.5">
      <c r="A68" s="24">
        <v>4</v>
      </c>
      <c r="B68" t="s">
        <v>105</v>
      </c>
      <c r="C68" t="s">
        <v>41</v>
      </c>
      <c r="D68">
        <v>284</v>
      </c>
      <c r="E68" s="20">
        <v>0.01503472222222222</v>
      </c>
      <c r="F68">
        <v>4</v>
      </c>
      <c r="G68">
        <v>30</v>
      </c>
    </row>
    <row r="69" spans="1:7" ht="13.5">
      <c r="A69" s="24">
        <v>5</v>
      </c>
      <c r="B69" t="s">
        <v>135</v>
      </c>
      <c r="C69" t="s">
        <v>27</v>
      </c>
      <c r="D69">
        <v>171</v>
      </c>
      <c r="E69" s="20">
        <v>0.01537037037037037</v>
      </c>
      <c r="F69">
        <v>5</v>
      </c>
      <c r="G69">
        <v>29</v>
      </c>
    </row>
    <row r="70" spans="1:7" ht="13.5">
      <c r="A70" s="24">
        <v>6</v>
      </c>
      <c r="B70" t="s">
        <v>117</v>
      </c>
      <c r="C70" t="s">
        <v>27</v>
      </c>
      <c r="D70">
        <v>164</v>
      </c>
      <c r="E70" s="20">
        <v>0.016342592592592593</v>
      </c>
      <c r="F70">
        <v>6</v>
      </c>
      <c r="G70">
        <v>28</v>
      </c>
    </row>
    <row r="71" spans="1:7" ht="13.5">
      <c r="A71" s="24">
        <v>7</v>
      </c>
      <c r="B71" t="s">
        <v>110</v>
      </c>
      <c r="C71" t="s">
        <v>39</v>
      </c>
      <c r="D71">
        <v>184</v>
      </c>
      <c r="E71" s="20">
        <v>0.017083333333333336</v>
      </c>
      <c r="F71">
        <v>7</v>
      </c>
      <c r="G71">
        <v>27</v>
      </c>
    </row>
    <row r="72" spans="1:7" ht="13.5">
      <c r="A72" s="24">
        <v>8</v>
      </c>
      <c r="B72" t="s">
        <v>100</v>
      </c>
      <c r="C72" t="s">
        <v>39</v>
      </c>
      <c r="D72">
        <v>186</v>
      </c>
      <c r="E72" s="20">
        <v>0.01734953703703704</v>
      </c>
      <c r="F72">
        <v>8</v>
      </c>
      <c r="G72">
        <v>26</v>
      </c>
    </row>
    <row r="73" spans="1:7" ht="13.5">
      <c r="A73" s="24">
        <v>9</v>
      </c>
      <c r="B73" t="s">
        <v>314</v>
      </c>
      <c r="C73" t="s">
        <v>46</v>
      </c>
      <c r="D73">
        <v>107</v>
      </c>
      <c r="E73" s="20">
        <v>0.018090277777777778</v>
      </c>
      <c r="F73">
        <v>9</v>
      </c>
      <c r="G73">
        <v>25</v>
      </c>
    </row>
    <row r="74" spans="1:7" ht="13.5">
      <c r="A74" s="24">
        <v>10</v>
      </c>
      <c r="B74" t="s">
        <v>315</v>
      </c>
      <c r="C74" t="s">
        <v>316</v>
      </c>
      <c r="D74">
        <v>127</v>
      </c>
      <c r="E74" s="20">
        <v>0.01815972222222222</v>
      </c>
      <c r="F74">
        <v>10</v>
      </c>
      <c r="G74">
        <v>24</v>
      </c>
    </row>
    <row r="75" spans="1:7" ht="13.5">
      <c r="A75" s="24">
        <v>11</v>
      </c>
      <c r="B75" t="s">
        <v>99</v>
      </c>
      <c r="C75" t="s">
        <v>39</v>
      </c>
      <c r="D75">
        <v>183</v>
      </c>
      <c r="E75" s="20">
        <v>0.019386574074074073</v>
      </c>
      <c r="F75">
        <v>11</v>
      </c>
      <c r="G75">
        <v>23</v>
      </c>
    </row>
    <row r="76" spans="1:7" ht="13.5">
      <c r="A76" s="24">
        <v>12</v>
      </c>
      <c r="B76" t="s">
        <v>116</v>
      </c>
      <c r="C76" t="s">
        <v>107</v>
      </c>
      <c r="D76">
        <v>316</v>
      </c>
      <c r="E76" s="20">
        <v>0.019837962962962963</v>
      </c>
      <c r="F76">
        <v>12</v>
      </c>
      <c r="G76">
        <v>22</v>
      </c>
    </row>
    <row r="77" spans="1:7" ht="13.5">
      <c r="A77" s="24">
        <v>13</v>
      </c>
      <c r="B77" t="s">
        <v>317</v>
      </c>
      <c r="C77" t="s">
        <v>318</v>
      </c>
      <c r="D77">
        <v>379</v>
      </c>
      <c r="E77" s="20">
        <v>0.020208333333333335</v>
      </c>
      <c r="F77">
        <v>13</v>
      </c>
      <c r="G77">
        <v>21</v>
      </c>
    </row>
    <row r="78" spans="1:7" ht="13.5">
      <c r="A78" s="24">
        <v>14</v>
      </c>
      <c r="B78" t="s">
        <v>319</v>
      </c>
      <c r="C78" t="s">
        <v>311</v>
      </c>
      <c r="D78">
        <v>392</v>
      </c>
      <c r="E78" s="20">
        <v>0.020636574074074075</v>
      </c>
      <c r="F78">
        <v>14</v>
      </c>
      <c r="G78">
        <v>20</v>
      </c>
    </row>
    <row r="79" spans="1:7" ht="13.5">
      <c r="A79" s="24">
        <v>15</v>
      </c>
      <c r="B79" t="s">
        <v>131</v>
      </c>
      <c r="C79" t="s">
        <v>93</v>
      </c>
      <c r="D79">
        <v>237</v>
      </c>
      <c r="E79" s="20">
        <v>0.020752314814814814</v>
      </c>
      <c r="F79">
        <v>15</v>
      </c>
      <c r="G79">
        <v>19</v>
      </c>
    </row>
    <row r="80" spans="1:7" ht="13.5">
      <c r="A80" s="24">
        <v>16</v>
      </c>
      <c r="B80" t="s">
        <v>155</v>
      </c>
      <c r="C80" t="s">
        <v>41</v>
      </c>
      <c r="D80">
        <v>285</v>
      </c>
      <c r="E80" s="20">
        <v>0.021666666666666667</v>
      </c>
      <c r="F80">
        <v>16</v>
      </c>
      <c r="G80">
        <v>18</v>
      </c>
    </row>
    <row r="81" spans="1:7" ht="13.5">
      <c r="A81" s="24">
        <v>17</v>
      </c>
      <c r="B81" t="s">
        <v>141</v>
      </c>
      <c r="C81" t="s">
        <v>39</v>
      </c>
      <c r="D81">
        <v>180</v>
      </c>
      <c r="E81" s="20">
        <v>0.021956018518518517</v>
      </c>
      <c r="F81">
        <v>17</v>
      </c>
      <c r="G81">
        <v>17</v>
      </c>
    </row>
    <row r="82" spans="1:7" ht="13.5">
      <c r="A82" s="24">
        <v>18</v>
      </c>
      <c r="B82" t="s">
        <v>320</v>
      </c>
      <c r="C82" t="s">
        <v>318</v>
      </c>
      <c r="D82">
        <v>395</v>
      </c>
      <c r="E82" s="20">
        <v>0.02246527777777778</v>
      </c>
      <c r="F82">
        <v>18</v>
      </c>
      <c r="G82">
        <v>16</v>
      </c>
    </row>
    <row r="83" spans="1:7" ht="13.5">
      <c r="A83" s="24">
        <v>19</v>
      </c>
      <c r="B83" t="s">
        <v>127</v>
      </c>
      <c r="C83" t="s">
        <v>72</v>
      </c>
      <c r="D83">
        <v>389</v>
      </c>
      <c r="E83" s="20">
        <v>0.023067129629629632</v>
      </c>
      <c r="F83">
        <v>19</v>
      </c>
      <c r="G83">
        <v>15</v>
      </c>
    </row>
    <row r="84" spans="1:7" ht="13.5">
      <c r="A84" s="24">
        <v>20</v>
      </c>
      <c r="B84" t="s">
        <v>108</v>
      </c>
      <c r="C84" t="s">
        <v>109</v>
      </c>
      <c r="D84">
        <v>150</v>
      </c>
      <c r="E84" s="20">
        <v>0.023912037037037034</v>
      </c>
      <c r="F84">
        <v>20</v>
      </c>
      <c r="G84">
        <v>14</v>
      </c>
    </row>
    <row r="85" spans="1:7" ht="13.5">
      <c r="A85" s="24">
        <v>21</v>
      </c>
      <c r="B85" t="s">
        <v>144</v>
      </c>
      <c r="C85" t="s">
        <v>109</v>
      </c>
      <c r="D85">
        <v>149</v>
      </c>
      <c r="E85" s="20">
        <v>0.024398148148148145</v>
      </c>
      <c r="F85">
        <v>21</v>
      </c>
      <c r="G85">
        <v>13</v>
      </c>
    </row>
    <row r="86" spans="1:7" ht="13.5">
      <c r="A86" s="24">
        <v>22</v>
      </c>
      <c r="B86" t="s">
        <v>92</v>
      </c>
      <c r="C86" t="s">
        <v>93</v>
      </c>
      <c r="D86">
        <v>234</v>
      </c>
      <c r="E86" s="20">
        <v>0.024988425925925928</v>
      </c>
      <c r="F86">
        <v>22</v>
      </c>
      <c r="G86">
        <v>12</v>
      </c>
    </row>
    <row r="87" spans="1:7" ht="13.5">
      <c r="A87" s="24">
        <v>23</v>
      </c>
      <c r="B87" t="s">
        <v>123</v>
      </c>
      <c r="C87" t="s">
        <v>43</v>
      </c>
      <c r="D87">
        <v>309</v>
      </c>
      <c r="E87" s="20">
        <v>0.02584490740740741</v>
      </c>
      <c r="F87">
        <v>23</v>
      </c>
      <c r="G87">
        <v>11</v>
      </c>
    </row>
    <row r="88" spans="1:7" ht="13.5">
      <c r="A88" s="24">
        <v>24</v>
      </c>
      <c r="B88" t="s">
        <v>126</v>
      </c>
      <c r="C88" t="s">
        <v>72</v>
      </c>
      <c r="D88">
        <v>383</v>
      </c>
      <c r="E88" s="20">
        <v>0.02625</v>
      </c>
      <c r="F88">
        <v>24</v>
      </c>
      <c r="G88">
        <v>10</v>
      </c>
    </row>
    <row r="89" spans="1:7" ht="13.5">
      <c r="A89" s="24">
        <v>25</v>
      </c>
      <c r="B89" t="s">
        <v>321</v>
      </c>
      <c r="C89" t="s">
        <v>109</v>
      </c>
      <c r="D89">
        <v>147</v>
      </c>
      <c r="E89" s="20">
        <v>0.026712962962962966</v>
      </c>
      <c r="F89">
        <v>25</v>
      </c>
      <c r="G89">
        <v>9</v>
      </c>
    </row>
    <row r="90" spans="1:7" ht="13.5">
      <c r="A90" s="24">
        <v>26</v>
      </c>
      <c r="B90" t="s">
        <v>322</v>
      </c>
      <c r="C90" t="s">
        <v>114</v>
      </c>
      <c r="D90">
        <v>252</v>
      </c>
      <c r="E90" s="20">
        <v>0.027175925925925926</v>
      </c>
      <c r="F90">
        <v>26</v>
      </c>
      <c r="G90">
        <v>8</v>
      </c>
    </row>
    <row r="91" spans="1:7" ht="13.5">
      <c r="A91" s="24">
        <v>27</v>
      </c>
      <c r="B91" t="s">
        <v>120</v>
      </c>
      <c r="C91" t="s">
        <v>93</v>
      </c>
      <c r="D91">
        <v>242</v>
      </c>
      <c r="E91" s="20">
        <v>0.028807870370370373</v>
      </c>
      <c r="F91">
        <v>27</v>
      </c>
      <c r="G91">
        <v>7</v>
      </c>
    </row>
    <row r="92" spans="1:7" ht="13.5">
      <c r="A92" s="24">
        <v>28</v>
      </c>
      <c r="B92" t="s">
        <v>128</v>
      </c>
      <c r="C92" t="s">
        <v>114</v>
      </c>
      <c r="D92">
        <v>172</v>
      </c>
      <c r="E92" s="20">
        <v>0.02890046296296296</v>
      </c>
      <c r="F92">
        <v>28</v>
      </c>
      <c r="G92">
        <v>6</v>
      </c>
    </row>
    <row r="93" spans="1:7" ht="13.5">
      <c r="A93" s="24">
        <v>29</v>
      </c>
      <c r="B93" t="s">
        <v>113</v>
      </c>
      <c r="C93" t="s">
        <v>114</v>
      </c>
      <c r="D93">
        <v>173</v>
      </c>
      <c r="E93" s="20">
        <v>0.03346064814814815</v>
      </c>
      <c r="F93">
        <v>29</v>
      </c>
      <c r="G93">
        <v>5</v>
      </c>
    </row>
    <row r="94" spans="1:7" ht="13.5">
      <c r="A94" s="24">
        <v>30</v>
      </c>
      <c r="B94" t="s">
        <v>102</v>
      </c>
      <c r="C94" t="s">
        <v>72</v>
      </c>
      <c r="D94">
        <v>387</v>
      </c>
      <c r="E94" s="20">
        <v>0.03378472222222222</v>
      </c>
      <c r="F94">
        <v>30</v>
      </c>
      <c r="G94">
        <v>4</v>
      </c>
    </row>
    <row r="95" spans="1:7" ht="13.5">
      <c r="A95" s="24">
        <v>31</v>
      </c>
      <c r="B95" t="s">
        <v>111</v>
      </c>
      <c r="C95" t="s">
        <v>96</v>
      </c>
      <c r="D95">
        <v>333</v>
      </c>
      <c r="E95" s="20">
        <v>0.034722222222222224</v>
      </c>
      <c r="F95">
        <v>31</v>
      </c>
      <c r="G95">
        <v>3</v>
      </c>
    </row>
    <row r="96" spans="1:7" ht="13.5">
      <c r="A96" s="24">
        <v>32</v>
      </c>
      <c r="B96" t="s">
        <v>129</v>
      </c>
      <c r="C96" t="s">
        <v>114</v>
      </c>
      <c r="D96">
        <v>175</v>
      </c>
      <c r="E96" s="20">
        <v>0.03488425925925926</v>
      </c>
      <c r="F96">
        <v>32</v>
      </c>
      <c r="G96">
        <v>2</v>
      </c>
    </row>
    <row r="97" spans="1:7" ht="13.5">
      <c r="A97" s="24">
        <v>33</v>
      </c>
      <c r="B97" t="s">
        <v>106</v>
      </c>
      <c r="C97" t="s">
        <v>107</v>
      </c>
      <c r="D97">
        <v>320</v>
      </c>
      <c r="E97" s="20">
        <v>0.03577546296296296</v>
      </c>
      <c r="F97">
        <v>33</v>
      </c>
      <c r="G97">
        <v>1</v>
      </c>
    </row>
    <row r="98" spans="1:7" ht="13.5">
      <c r="A98" s="24">
        <v>34</v>
      </c>
      <c r="B98" t="s">
        <v>323</v>
      </c>
      <c r="C98" t="s">
        <v>311</v>
      </c>
      <c r="D98">
        <v>394</v>
      </c>
      <c r="E98" s="20">
        <v>0.03847222222222222</v>
      </c>
      <c r="F98">
        <v>34</v>
      </c>
      <c r="G98">
        <v>1</v>
      </c>
    </row>
    <row r="99" spans="1:7" ht="13.5">
      <c r="A99" s="24">
        <v>35</v>
      </c>
      <c r="B99" t="s">
        <v>95</v>
      </c>
      <c r="C99" t="s">
        <v>96</v>
      </c>
      <c r="D99">
        <v>332</v>
      </c>
      <c r="E99" s="20">
        <v>0.03923611111111111</v>
      </c>
      <c r="F99">
        <v>35</v>
      </c>
      <c r="G99">
        <v>1</v>
      </c>
    </row>
    <row r="100" spans="1:7" ht="13.5">
      <c r="A100" s="24">
        <v>36</v>
      </c>
      <c r="B100" t="s">
        <v>140</v>
      </c>
      <c r="C100" t="s">
        <v>43</v>
      </c>
      <c r="D100">
        <v>299</v>
      </c>
      <c r="E100" s="20">
        <v>0.039872685185185185</v>
      </c>
      <c r="F100">
        <v>36</v>
      </c>
      <c r="G100">
        <v>1</v>
      </c>
    </row>
    <row r="101" spans="1:7" ht="13.5">
      <c r="A101" s="24">
        <v>37</v>
      </c>
      <c r="B101" t="s">
        <v>124</v>
      </c>
      <c r="C101" t="s">
        <v>114</v>
      </c>
      <c r="D101">
        <v>178</v>
      </c>
      <c r="E101" s="20">
        <v>0.04644675925925926</v>
      </c>
      <c r="F101">
        <v>37</v>
      </c>
      <c r="G101">
        <v>1</v>
      </c>
    </row>
    <row r="102" spans="1:7" ht="13.5">
      <c r="A102" s="24">
        <v>38</v>
      </c>
      <c r="B102" t="s">
        <v>134</v>
      </c>
      <c r="C102" t="s">
        <v>114</v>
      </c>
      <c r="D102">
        <v>176</v>
      </c>
      <c r="E102" s="20">
        <v>0.05335648148148148</v>
      </c>
      <c r="F102">
        <v>38</v>
      </c>
      <c r="G102">
        <v>1</v>
      </c>
    </row>
    <row r="103" spans="1:4" ht="13.5">
      <c r="A103" s="24">
        <v>39</v>
      </c>
      <c r="B103" t="s">
        <v>142</v>
      </c>
      <c r="C103" t="s">
        <v>138</v>
      </c>
      <c r="D103">
        <v>120</v>
      </c>
    </row>
    <row r="104" spans="1:4" ht="13.5">
      <c r="A104" s="24">
        <v>40</v>
      </c>
      <c r="B104" t="s">
        <v>156</v>
      </c>
      <c r="C104" t="s">
        <v>72</v>
      </c>
      <c r="D104">
        <v>381</v>
      </c>
    </row>
    <row r="106" spans="1:2" ht="15.75">
      <c r="A106" s="19" t="s">
        <v>6</v>
      </c>
      <c r="B106" s="19"/>
    </row>
    <row r="107" spans="1:7" ht="13.5">
      <c r="A107" s="22" t="s">
        <v>307</v>
      </c>
      <c r="B107" s="23" t="s">
        <v>294</v>
      </c>
      <c r="C107" s="23" t="s">
        <v>295</v>
      </c>
      <c r="D107" s="23" t="s">
        <v>16</v>
      </c>
      <c r="E107" s="23" t="s">
        <v>17</v>
      </c>
      <c r="F107" s="23" t="s">
        <v>296</v>
      </c>
      <c r="G107" s="23" t="s">
        <v>299</v>
      </c>
    </row>
    <row r="108" spans="1:7" ht="13.5">
      <c r="A108" s="24">
        <v>1</v>
      </c>
      <c r="B108" t="s">
        <v>158</v>
      </c>
      <c r="C108" t="s">
        <v>39</v>
      </c>
      <c r="D108">
        <v>187</v>
      </c>
      <c r="E108" s="20">
        <v>0.006087962962962964</v>
      </c>
      <c r="F108">
        <v>1</v>
      </c>
      <c r="G108">
        <v>35</v>
      </c>
    </row>
    <row r="109" spans="1:7" ht="13.5">
      <c r="A109" s="24">
        <v>2</v>
      </c>
      <c r="B109" t="s">
        <v>324</v>
      </c>
      <c r="C109" t="s">
        <v>186</v>
      </c>
      <c r="D109">
        <v>305</v>
      </c>
      <c r="E109" s="20">
        <v>0.007013888888888889</v>
      </c>
      <c r="F109">
        <v>2</v>
      </c>
      <c r="G109">
        <v>33</v>
      </c>
    </row>
    <row r="110" spans="1:7" ht="13.5">
      <c r="A110" s="24">
        <v>3</v>
      </c>
      <c r="B110" t="s">
        <v>162</v>
      </c>
      <c r="C110" t="s">
        <v>138</v>
      </c>
      <c r="D110">
        <v>118</v>
      </c>
      <c r="E110" s="20">
        <v>0.009791666666666666</v>
      </c>
      <c r="F110">
        <v>3</v>
      </c>
      <c r="G110">
        <v>31</v>
      </c>
    </row>
    <row r="111" spans="1:7" ht="13.5">
      <c r="A111" s="24">
        <v>4</v>
      </c>
      <c r="B111" t="s">
        <v>325</v>
      </c>
      <c r="C111" t="s">
        <v>138</v>
      </c>
      <c r="D111">
        <v>124</v>
      </c>
      <c r="E111" s="20">
        <v>0.009965277777777778</v>
      </c>
      <c r="F111">
        <v>4</v>
      </c>
      <c r="G111">
        <v>30</v>
      </c>
    </row>
    <row r="112" spans="1:7" ht="13.5">
      <c r="A112" s="24">
        <v>5</v>
      </c>
      <c r="B112" t="s">
        <v>165</v>
      </c>
      <c r="C112" t="s">
        <v>302</v>
      </c>
      <c r="D112">
        <v>135</v>
      </c>
      <c r="E112" s="20">
        <v>0.010486111111111111</v>
      </c>
      <c r="F112">
        <v>5</v>
      </c>
      <c r="G112">
        <v>29</v>
      </c>
    </row>
    <row r="113" spans="1:7" ht="13.5">
      <c r="A113" s="24">
        <v>6</v>
      </c>
      <c r="B113" t="s">
        <v>164</v>
      </c>
      <c r="C113" t="s">
        <v>46</v>
      </c>
      <c r="D113">
        <v>114</v>
      </c>
      <c r="E113" s="20">
        <v>0.011851851851851851</v>
      </c>
      <c r="F113">
        <v>6</v>
      </c>
      <c r="G113">
        <v>28</v>
      </c>
    </row>
    <row r="114" spans="1:7" ht="13.5">
      <c r="A114" s="24">
        <v>7</v>
      </c>
      <c r="B114" t="s">
        <v>163</v>
      </c>
      <c r="C114" t="s">
        <v>96</v>
      </c>
      <c r="D114">
        <v>328</v>
      </c>
      <c r="E114" s="20">
        <v>0.012685185185185183</v>
      </c>
      <c r="F114">
        <v>7</v>
      </c>
      <c r="G114">
        <v>27</v>
      </c>
    </row>
    <row r="115" spans="1:7" ht="13.5">
      <c r="A115" s="24">
        <v>8</v>
      </c>
      <c r="B115" t="s">
        <v>326</v>
      </c>
      <c r="C115" t="s">
        <v>316</v>
      </c>
      <c r="D115">
        <v>128</v>
      </c>
      <c r="E115" s="20">
        <v>0.013287037037037036</v>
      </c>
      <c r="F115">
        <v>8</v>
      </c>
      <c r="G115">
        <v>26</v>
      </c>
    </row>
    <row r="116" spans="1:7" ht="13.5">
      <c r="A116" s="24">
        <v>9</v>
      </c>
      <c r="B116" t="s">
        <v>174</v>
      </c>
      <c r="C116" t="s">
        <v>302</v>
      </c>
      <c r="D116">
        <v>141</v>
      </c>
      <c r="E116" s="20">
        <v>0.01564814814814815</v>
      </c>
      <c r="F116">
        <v>9</v>
      </c>
      <c r="G116">
        <v>25</v>
      </c>
    </row>
    <row r="117" spans="1:7" ht="13.5">
      <c r="A117" s="24">
        <v>10</v>
      </c>
      <c r="B117" t="s">
        <v>178</v>
      </c>
      <c r="C117" t="s">
        <v>302</v>
      </c>
      <c r="D117">
        <v>137</v>
      </c>
      <c r="E117" s="20">
        <v>0.016469907407407405</v>
      </c>
      <c r="F117">
        <v>10</v>
      </c>
      <c r="G117">
        <v>24</v>
      </c>
    </row>
    <row r="118" spans="1:7" ht="13.5">
      <c r="A118" s="24">
        <v>11</v>
      </c>
      <c r="B118" t="s">
        <v>327</v>
      </c>
      <c r="C118" t="s">
        <v>109</v>
      </c>
      <c r="D118">
        <v>251</v>
      </c>
      <c r="E118" s="20">
        <v>0.017569444444444447</v>
      </c>
      <c r="F118">
        <v>11</v>
      </c>
      <c r="G118">
        <v>23</v>
      </c>
    </row>
    <row r="119" spans="1:7" ht="13.5">
      <c r="A119" s="24">
        <v>12</v>
      </c>
      <c r="B119" t="s">
        <v>168</v>
      </c>
      <c r="C119" t="s">
        <v>49</v>
      </c>
      <c r="D119">
        <v>255</v>
      </c>
      <c r="E119" s="20">
        <v>0.02085648148148148</v>
      </c>
      <c r="F119">
        <v>12</v>
      </c>
      <c r="G119">
        <v>22</v>
      </c>
    </row>
    <row r="120" spans="1:7" ht="13.5">
      <c r="A120" s="24">
        <v>13</v>
      </c>
      <c r="B120" t="s">
        <v>328</v>
      </c>
      <c r="C120" t="s">
        <v>318</v>
      </c>
      <c r="D120">
        <v>393</v>
      </c>
      <c r="E120" s="20">
        <v>0.02461805555555556</v>
      </c>
      <c r="F120">
        <v>13</v>
      </c>
      <c r="G120">
        <v>21</v>
      </c>
    </row>
    <row r="121" spans="1:7" ht="13.5">
      <c r="A121" s="24">
        <v>14</v>
      </c>
      <c r="B121" t="s">
        <v>329</v>
      </c>
      <c r="C121" t="s">
        <v>114</v>
      </c>
      <c r="D121">
        <v>250</v>
      </c>
      <c r="E121" s="20">
        <v>0.024907407407407406</v>
      </c>
      <c r="F121">
        <v>14</v>
      </c>
      <c r="G121">
        <v>20</v>
      </c>
    </row>
    <row r="122" spans="1:7" ht="13.5">
      <c r="A122" s="24">
        <v>15</v>
      </c>
      <c r="B122" t="s">
        <v>176</v>
      </c>
      <c r="C122" t="s">
        <v>96</v>
      </c>
      <c r="D122">
        <v>334</v>
      </c>
      <c r="E122" s="20">
        <v>0.02517361111111111</v>
      </c>
      <c r="F122">
        <v>15</v>
      </c>
      <c r="G122">
        <v>19</v>
      </c>
    </row>
    <row r="123" spans="1:7" ht="13.5">
      <c r="A123" s="24">
        <v>16</v>
      </c>
      <c r="B123" t="s">
        <v>177</v>
      </c>
      <c r="C123" t="s">
        <v>43</v>
      </c>
      <c r="D123">
        <v>296</v>
      </c>
      <c r="E123" s="20">
        <v>0.025416666666666667</v>
      </c>
      <c r="F123">
        <v>16</v>
      </c>
      <c r="G123">
        <v>18</v>
      </c>
    </row>
    <row r="124" spans="1:7" ht="13.5">
      <c r="A124" s="24">
        <v>17</v>
      </c>
      <c r="B124" t="s">
        <v>166</v>
      </c>
      <c r="C124" t="s">
        <v>55</v>
      </c>
      <c r="D124">
        <v>365</v>
      </c>
      <c r="E124" s="20">
        <v>0.02804398148148148</v>
      </c>
      <c r="F124">
        <v>17</v>
      </c>
      <c r="G124">
        <v>17</v>
      </c>
    </row>
    <row r="125" spans="1:7" ht="13.5">
      <c r="A125" s="24">
        <v>18</v>
      </c>
      <c r="B125" t="s">
        <v>172</v>
      </c>
      <c r="C125" t="s">
        <v>30</v>
      </c>
      <c r="D125">
        <v>152</v>
      </c>
      <c r="E125" s="20">
        <v>0.028252314814814813</v>
      </c>
      <c r="F125">
        <v>18</v>
      </c>
      <c r="G125">
        <v>16</v>
      </c>
    </row>
    <row r="126" spans="1:7" ht="13.5">
      <c r="A126" s="24">
        <v>19</v>
      </c>
      <c r="B126" t="s">
        <v>171</v>
      </c>
      <c r="C126" t="s">
        <v>55</v>
      </c>
      <c r="D126">
        <v>367</v>
      </c>
      <c r="E126" s="20">
        <v>0.04864583333333333</v>
      </c>
      <c r="F126">
        <v>19</v>
      </c>
      <c r="G126">
        <v>15</v>
      </c>
    </row>
    <row r="129" spans="1:2" ht="15.75">
      <c r="A129" s="19" t="s">
        <v>9</v>
      </c>
      <c r="B129" s="19"/>
    </row>
    <row r="130" spans="1:7" ht="13.5">
      <c r="A130" s="22" t="s">
        <v>307</v>
      </c>
      <c r="B130" s="23" t="s">
        <v>294</v>
      </c>
      <c r="C130" s="23" t="s">
        <v>295</v>
      </c>
      <c r="D130" s="23" t="s">
        <v>16</v>
      </c>
      <c r="E130" s="23" t="s">
        <v>17</v>
      </c>
      <c r="F130" s="23" t="s">
        <v>296</v>
      </c>
      <c r="G130" s="23"/>
    </row>
    <row r="131" spans="1:6" ht="13.5">
      <c r="A131" s="24">
        <v>1</v>
      </c>
      <c r="B131" t="s">
        <v>338</v>
      </c>
      <c r="C131" t="s">
        <v>302</v>
      </c>
      <c r="D131">
        <v>247</v>
      </c>
      <c r="E131" s="20">
        <v>0.016620370370370372</v>
      </c>
      <c r="F131">
        <v>1</v>
      </c>
    </row>
    <row r="132" spans="1:6" ht="13.5">
      <c r="A132" s="24">
        <v>2</v>
      </c>
      <c r="B132" t="s">
        <v>197</v>
      </c>
      <c r="C132" t="s">
        <v>302</v>
      </c>
      <c r="D132">
        <v>246</v>
      </c>
      <c r="E132" s="20">
        <v>0.018541666666666668</v>
      </c>
      <c r="F132">
        <v>2</v>
      </c>
    </row>
    <row r="133" spans="1:6" ht="13.5">
      <c r="A133" s="24">
        <v>3</v>
      </c>
      <c r="B133" t="s">
        <v>195</v>
      </c>
      <c r="C133" t="s">
        <v>21</v>
      </c>
      <c r="D133">
        <v>101</v>
      </c>
      <c r="E133" s="20">
        <v>0.01871527777777778</v>
      </c>
      <c r="F133">
        <v>3</v>
      </c>
    </row>
    <row r="134" spans="1:6" ht="13.5">
      <c r="A134" s="24">
        <v>4</v>
      </c>
      <c r="B134" t="s">
        <v>196</v>
      </c>
      <c r="C134" t="s">
        <v>21</v>
      </c>
      <c r="D134">
        <v>102</v>
      </c>
      <c r="E134" s="20">
        <v>0.03153935185185185</v>
      </c>
      <c r="F134">
        <v>4</v>
      </c>
    </row>
    <row r="136" spans="1:2" ht="15.75">
      <c r="A136" s="19" t="s">
        <v>10</v>
      </c>
      <c r="B136" s="19"/>
    </row>
    <row r="137" spans="1:7" ht="13.5">
      <c r="A137" s="22" t="s">
        <v>307</v>
      </c>
      <c r="B137" s="23" t="s">
        <v>294</v>
      </c>
      <c r="C137" s="23" t="s">
        <v>295</v>
      </c>
      <c r="D137" s="23" t="s">
        <v>16</v>
      </c>
      <c r="E137" s="23" t="s">
        <v>17</v>
      </c>
      <c r="F137" s="23" t="s">
        <v>296</v>
      </c>
      <c r="G137" s="23" t="s">
        <v>299</v>
      </c>
    </row>
    <row r="138" spans="1:7" ht="13.5">
      <c r="A138" s="24">
        <v>1</v>
      </c>
      <c r="B138" t="s">
        <v>198</v>
      </c>
      <c r="C138" t="s">
        <v>43</v>
      </c>
      <c r="D138">
        <v>298</v>
      </c>
      <c r="E138" s="20">
        <v>0.028958333333333336</v>
      </c>
      <c r="F138">
        <v>1</v>
      </c>
      <c r="G138">
        <v>45</v>
      </c>
    </row>
    <row r="139" spans="1:7" ht="13.5">
      <c r="A139" s="24">
        <v>2</v>
      </c>
      <c r="B139" t="s">
        <v>199</v>
      </c>
      <c r="C139" t="s">
        <v>107</v>
      </c>
      <c r="D139">
        <v>327</v>
      </c>
      <c r="E139" s="20">
        <v>0.03483796296296296</v>
      </c>
      <c r="F139">
        <v>2</v>
      </c>
      <c r="G139">
        <v>43</v>
      </c>
    </row>
    <row r="140" spans="1:7" ht="13.5">
      <c r="A140" s="24">
        <v>3</v>
      </c>
      <c r="B140" t="s">
        <v>200</v>
      </c>
      <c r="C140" t="s">
        <v>30</v>
      </c>
      <c r="D140">
        <v>161</v>
      </c>
      <c r="E140" s="20">
        <v>0.049317129629629634</v>
      </c>
      <c r="F140">
        <v>3</v>
      </c>
      <c r="G140">
        <v>41</v>
      </c>
    </row>
    <row r="142" spans="1:2" ht="15.75">
      <c r="A142" s="19" t="s">
        <v>11</v>
      </c>
      <c r="B142" s="19"/>
    </row>
    <row r="143" spans="1:7" ht="13.5">
      <c r="A143" s="22" t="s">
        <v>307</v>
      </c>
      <c r="B143" s="23" t="s">
        <v>294</v>
      </c>
      <c r="C143" s="23" t="s">
        <v>295</v>
      </c>
      <c r="D143" s="23" t="s">
        <v>16</v>
      </c>
      <c r="E143" s="23" t="s">
        <v>17</v>
      </c>
      <c r="F143" s="23" t="s">
        <v>296</v>
      </c>
      <c r="G143" s="23" t="s">
        <v>299</v>
      </c>
    </row>
    <row r="144" spans="1:7" ht="13.5">
      <c r="A144" s="24">
        <v>1</v>
      </c>
      <c r="B144" t="s">
        <v>201</v>
      </c>
      <c r="C144" t="s">
        <v>39</v>
      </c>
      <c r="D144">
        <v>179</v>
      </c>
      <c r="E144" s="20">
        <v>0.0115625</v>
      </c>
      <c r="F144">
        <v>1</v>
      </c>
      <c r="G144">
        <v>45</v>
      </c>
    </row>
    <row r="145" spans="1:7" ht="13.5">
      <c r="A145" s="24">
        <v>2</v>
      </c>
      <c r="B145" t="s">
        <v>214</v>
      </c>
      <c r="C145" t="s">
        <v>46</v>
      </c>
      <c r="D145">
        <v>116</v>
      </c>
      <c r="E145" s="20">
        <v>0.019594907407407405</v>
      </c>
      <c r="F145">
        <v>2</v>
      </c>
      <c r="G145">
        <v>43</v>
      </c>
    </row>
    <row r="146" spans="1:7" ht="13.5">
      <c r="A146" s="24">
        <v>3</v>
      </c>
      <c r="B146" t="s">
        <v>227</v>
      </c>
      <c r="C146" t="s">
        <v>41</v>
      </c>
      <c r="D146">
        <v>289</v>
      </c>
      <c r="E146" s="20">
        <v>0.021574074074074075</v>
      </c>
      <c r="F146">
        <v>3</v>
      </c>
      <c r="G146">
        <v>41</v>
      </c>
    </row>
    <row r="147" spans="1:7" ht="13.5">
      <c r="A147" s="24">
        <v>4</v>
      </c>
      <c r="B147" t="s">
        <v>207</v>
      </c>
      <c r="C147" t="s">
        <v>55</v>
      </c>
      <c r="D147">
        <v>366</v>
      </c>
      <c r="E147" s="20">
        <v>0.02179398148148148</v>
      </c>
      <c r="F147">
        <v>4</v>
      </c>
      <c r="G147">
        <v>40</v>
      </c>
    </row>
    <row r="148" spans="1:7" ht="13.5">
      <c r="A148" s="24">
        <v>5</v>
      </c>
      <c r="B148" t="s">
        <v>222</v>
      </c>
      <c r="C148" t="s">
        <v>27</v>
      </c>
      <c r="D148">
        <v>167</v>
      </c>
      <c r="E148" s="20">
        <v>0.02309027777777778</v>
      </c>
      <c r="F148">
        <v>5</v>
      </c>
      <c r="G148">
        <v>39</v>
      </c>
    </row>
    <row r="149" spans="1:7" ht="13.5">
      <c r="A149" s="24">
        <v>6</v>
      </c>
      <c r="B149" t="s">
        <v>206</v>
      </c>
      <c r="C149" t="s">
        <v>55</v>
      </c>
      <c r="D149">
        <v>369</v>
      </c>
      <c r="E149" s="20">
        <v>0.024120370370370372</v>
      </c>
      <c r="F149">
        <v>6</v>
      </c>
      <c r="G149">
        <v>38</v>
      </c>
    </row>
    <row r="150" spans="1:7" ht="13.5">
      <c r="A150" s="24">
        <v>7</v>
      </c>
      <c r="B150" t="s">
        <v>218</v>
      </c>
      <c r="C150" t="s">
        <v>41</v>
      </c>
      <c r="D150">
        <v>290</v>
      </c>
      <c r="E150" s="20">
        <v>0.02694444444444444</v>
      </c>
      <c r="F150">
        <v>7</v>
      </c>
      <c r="G150">
        <v>37</v>
      </c>
    </row>
    <row r="151" spans="1:7" ht="13.5">
      <c r="A151" s="24">
        <v>8</v>
      </c>
      <c r="B151" t="s">
        <v>220</v>
      </c>
      <c r="C151" t="s">
        <v>72</v>
      </c>
      <c r="D151">
        <v>386</v>
      </c>
      <c r="E151" s="20">
        <v>0.03414351851851852</v>
      </c>
      <c r="F151">
        <v>8</v>
      </c>
      <c r="G151">
        <v>36</v>
      </c>
    </row>
    <row r="152" spans="1:7" ht="13.5">
      <c r="A152" s="24">
        <v>9</v>
      </c>
      <c r="B152" t="s">
        <v>212</v>
      </c>
      <c r="C152" t="s">
        <v>30</v>
      </c>
      <c r="D152">
        <v>159</v>
      </c>
      <c r="E152" s="20">
        <v>0.03876157407407408</v>
      </c>
      <c r="F152">
        <v>9</v>
      </c>
      <c r="G152">
        <v>35</v>
      </c>
    </row>
    <row r="153" spans="1:7" ht="13.5">
      <c r="A153" s="24">
        <v>10</v>
      </c>
      <c r="B153" t="s">
        <v>339</v>
      </c>
      <c r="C153" t="s">
        <v>318</v>
      </c>
      <c r="D153">
        <v>378</v>
      </c>
      <c r="E153" s="20">
        <v>0.04155092592592593</v>
      </c>
      <c r="F153">
        <v>10</v>
      </c>
      <c r="G153">
        <v>34</v>
      </c>
    </row>
    <row r="154" spans="1:4" ht="13.5">
      <c r="A154" s="24">
        <v>11</v>
      </c>
      <c r="B154" t="s">
        <v>221</v>
      </c>
      <c r="C154" t="s">
        <v>30</v>
      </c>
      <c r="D154">
        <v>160</v>
      </c>
    </row>
    <row r="155" spans="1:4" ht="13.5">
      <c r="A155" s="24">
        <v>12</v>
      </c>
      <c r="B155" t="s">
        <v>225</v>
      </c>
      <c r="C155" t="s">
        <v>93</v>
      </c>
      <c r="D155">
        <v>235</v>
      </c>
    </row>
    <row r="157" spans="1:2" ht="15.75">
      <c r="A157" s="19" t="s">
        <v>12</v>
      </c>
      <c r="B157" s="19"/>
    </row>
    <row r="158" spans="1:7" ht="13.5">
      <c r="A158" s="22" t="s">
        <v>307</v>
      </c>
      <c r="B158" s="23" t="s">
        <v>294</v>
      </c>
      <c r="C158" s="23" t="s">
        <v>295</v>
      </c>
      <c r="D158" s="23" t="s">
        <v>16</v>
      </c>
      <c r="E158" s="23" t="s">
        <v>17</v>
      </c>
      <c r="F158" s="23" t="s">
        <v>296</v>
      </c>
      <c r="G158" s="23" t="s">
        <v>299</v>
      </c>
    </row>
    <row r="159" spans="1:7" ht="13.5">
      <c r="A159" s="24">
        <v>1</v>
      </c>
      <c r="B159" t="s">
        <v>340</v>
      </c>
      <c r="C159" t="s">
        <v>316</v>
      </c>
      <c r="D159">
        <v>131</v>
      </c>
      <c r="E159" s="20">
        <v>0.008032407407407407</v>
      </c>
      <c r="F159">
        <v>1</v>
      </c>
      <c r="G159">
        <v>35</v>
      </c>
    </row>
    <row r="160" spans="1:7" ht="13.5">
      <c r="A160" s="24">
        <v>2</v>
      </c>
      <c r="B160" t="s">
        <v>259</v>
      </c>
      <c r="C160" t="s">
        <v>72</v>
      </c>
      <c r="D160">
        <v>380</v>
      </c>
      <c r="E160" s="20">
        <v>0.009317129629629628</v>
      </c>
      <c r="F160">
        <v>2</v>
      </c>
      <c r="G160">
        <v>33</v>
      </c>
    </row>
    <row r="161" spans="1:7" ht="13.5">
      <c r="A161" s="24">
        <v>3</v>
      </c>
      <c r="B161" t="s">
        <v>236</v>
      </c>
      <c r="C161" t="s">
        <v>107</v>
      </c>
      <c r="D161">
        <v>325</v>
      </c>
      <c r="E161" s="20">
        <v>0.009560185185185185</v>
      </c>
      <c r="F161">
        <v>3</v>
      </c>
      <c r="G161">
        <v>31</v>
      </c>
    </row>
    <row r="162" spans="1:7" ht="13.5">
      <c r="A162" s="24">
        <v>4</v>
      </c>
      <c r="B162" t="s">
        <v>341</v>
      </c>
      <c r="C162" t="s">
        <v>302</v>
      </c>
      <c r="D162">
        <v>144</v>
      </c>
      <c r="E162" s="20">
        <v>0.009791666666666666</v>
      </c>
      <c r="F162">
        <v>4</v>
      </c>
      <c r="G162">
        <v>30</v>
      </c>
    </row>
    <row r="163" spans="1:7" ht="13.5">
      <c r="A163" s="24">
        <v>5</v>
      </c>
      <c r="B163" t="s">
        <v>342</v>
      </c>
      <c r="C163" t="s">
        <v>316</v>
      </c>
      <c r="D163">
        <v>125</v>
      </c>
      <c r="E163" s="20">
        <v>0.00982638888888889</v>
      </c>
      <c r="F163">
        <v>5</v>
      </c>
      <c r="G163">
        <v>29</v>
      </c>
    </row>
    <row r="164" spans="1:7" ht="13.5">
      <c r="A164" s="24">
        <v>6</v>
      </c>
      <c r="B164" t="s">
        <v>246</v>
      </c>
      <c r="C164" t="s">
        <v>55</v>
      </c>
      <c r="D164">
        <v>364</v>
      </c>
      <c r="E164" s="20">
        <v>0.01054398148148148</v>
      </c>
      <c r="F164">
        <v>6</v>
      </c>
      <c r="G164">
        <v>28</v>
      </c>
    </row>
    <row r="165" spans="1:7" ht="13.5">
      <c r="A165" s="24">
        <v>7</v>
      </c>
      <c r="B165" t="s">
        <v>343</v>
      </c>
      <c r="C165" t="s">
        <v>316</v>
      </c>
      <c r="D165">
        <v>129</v>
      </c>
      <c r="E165" s="20">
        <v>0.011076388888888887</v>
      </c>
      <c r="F165">
        <v>7</v>
      </c>
      <c r="G165">
        <v>27</v>
      </c>
    </row>
    <row r="166" spans="1:7" ht="13.5">
      <c r="A166" s="24">
        <v>8</v>
      </c>
      <c r="B166" t="s">
        <v>233</v>
      </c>
      <c r="C166" t="s">
        <v>302</v>
      </c>
      <c r="D166">
        <v>138</v>
      </c>
      <c r="E166" s="20">
        <v>0.011574074074074075</v>
      </c>
      <c r="F166">
        <v>8</v>
      </c>
      <c r="G166">
        <v>26</v>
      </c>
    </row>
    <row r="167" spans="1:7" ht="13.5">
      <c r="A167" s="24">
        <v>9</v>
      </c>
      <c r="B167" t="s">
        <v>247</v>
      </c>
      <c r="C167" t="s">
        <v>27</v>
      </c>
      <c r="D167">
        <v>169</v>
      </c>
      <c r="E167" s="20">
        <v>0.011805555555555555</v>
      </c>
      <c r="F167">
        <v>9</v>
      </c>
      <c r="G167">
        <v>25</v>
      </c>
    </row>
    <row r="168" spans="1:7" ht="13.5">
      <c r="A168" s="24">
        <v>10</v>
      </c>
      <c r="B168" t="s">
        <v>344</v>
      </c>
      <c r="C168" t="s">
        <v>316</v>
      </c>
      <c r="D168">
        <v>133</v>
      </c>
      <c r="E168" s="20">
        <v>0.012407407407407409</v>
      </c>
      <c r="F168">
        <v>10</v>
      </c>
      <c r="G168">
        <v>24</v>
      </c>
    </row>
    <row r="169" spans="1:7" ht="13.5">
      <c r="A169" s="24">
        <v>11</v>
      </c>
      <c r="B169" t="s">
        <v>267</v>
      </c>
      <c r="C169" t="s">
        <v>46</v>
      </c>
      <c r="D169">
        <v>112</v>
      </c>
      <c r="E169" s="20">
        <v>0.01258101851851852</v>
      </c>
      <c r="F169">
        <v>11</v>
      </c>
      <c r="G169">
        <v>23</v>
      </c>
    </row>
    <row r="170" spans="1:7" ht="13.5">
      <c r="A170" s="24">
        <v>12</v>
      </c>
      <c r="B170" t="s">
        <v>241</v>
      </c>
      <c r="C170" t="s">
        <v>72</v>
      </c>
      <c r="D170">
        <v>385</v>
      </c>
      <c r="E170" s="20">
        <v>0.01267361111111111</v>
      </c>
      <c r="F170">
        <v>12</v>
      </c>
      <c r="G170">
        <v>22</v>
      </c>
    </row>
    <row r="171" spans="1:7" ht="13.5">
      <c r="A171" s="24">
        <v>13</v>
      </c>
      <c r="B171" t="s">
        <v>244</v>
      </c>
      <c r="C171" t="s">
        <v>345</v>
      </c>
      <c r="D171">
        <v>313</v>
      </c>
      <c r="E171" s="20">
        <v>0.014317129629629631</v>
      </c>
      <c r="F171">
        <v>13</v>
      </c>
      <c r="G171">
        <v>21</v>
      </c>
    </row>
    <row r="172" spans="1:7" ht="13.5">
      <c r="A172" s="24">
        <v>14</v>
      </c>
      <c r="B172" t="s">
        <v>230</v>
      </c>
      <c r="C172" t="s">
        <v>27</v>
      </c>
      <c r="D172">
        <v>165</v>
      </c>
      <c r="E172" s="20">
        <v>0.014664351851851852</v>
      </c>
      <c r="F172">
        <v>14</v>
      </c>
      <c r="G172">
        <v>20</v>
      </c>
    </row>
    <row r="173" spans="1:7" ht="13.5">
      <c r="A173" s="24">
        <v>15</v>
      </c>
      <c r="B173" t="s">
        <v>258</v>
      </c>
      <c r="C173" t="s">
        <v>72</v>
      </c>
      <c r="D173">
        <v>382</v>
      </c>
      <c r="E173" s="20">
        <v>0.016203703703703703</v>
      </c>
      <c r="F173">
        <v>15</v>
      </c>
      <c r="G173">
        <v>19</v>
      </c>
    </row>
    <row r="174" spans="1:7" ht="13.5">
      <c r="A174" s="24">
        <v>16</v>
      </c>
      <c r="B174" t="s">
        <v>254</v>
      </c>
      <c r="C174" t="s">
        <v>138</v>
      </c>
      <c r="D174">
        <v>117</v>
      </c>
      <c r="E174" s="20">
        <v>0.01673611111111111</v>
      </c>
      <c r="F174">
        <v>16</v>
      </c>
      <c r="G174">
        <v>18</v>
      </c>
    </row>
    <row r="175" spans="1:7" ht="13.5">
      <c r="A175" s="24">
        <v>17</v>
      </c>
      <c r="B175" t="s">
        <v>346</v>
      </c>
      <c r="C175" t="s">
        <v>138</v>
      </c>
      <c r="D175">
        <v>119</v>
      </c>
      <c r="E175" s="20">
        <v>0.0169212962962963</v>
      </c>
      <c r="F175">
        <v>17</v>
      </c>
      <c r="G175">
        <v>17</v>
      </c>
    </row>
    <row r="176" spans="1:7" ht="13.5">
      <c r="A176" s="24">
        <v>18</v>
      </c>
      <c r="B176" t="s">
        <v>237</v>
      </c>
      <c r="C176" t="s">
        <v>39</v>
      </c>
      <c r="D176">
        <v>182</v>
      </c>
      <c r="E176" s="20">
        <v>0.017997685185185186</v>
      </c>
      <c r="F176">
        <v>18</v>
      </c>
      <c r="G176">
        <v>16</v>
      </c>
    </row>
    <row r="177" spans="1:7" ht="13.5">
      <c r="A177" s="24">
        <v>19</v>
      </c>
      <c r="B177" t="s">
        <v>235</v>
      </c>
      <c r="C177" t="s">
        <v>41</v>
      </c>
      <c r="D177">
        <v>287</v>
      </c>
      <c r="E177" s="20">
        <v>0.018217592592592594</v>
      </c>
      <c r="F177">
        <v>19</v>
      </c>
      <c r="G177">
        <v>15</v>
      </c>
    </row>
    <row r="178" spans="1:7" ht="13.5">
      <c r="A178" s="24">
        <v>20</v>
      </c>
      <c r="B178" t="s">
        <v>347</v>
      </c>
      <c r="C178" t="s">
        <v>55</v>
      </c>
      <c r="D178">
        <v>368</v>
      </c>
      <c r="E178" s="20">
        <v>0.01902777777777778</v>
      </c>
      <c r="F178">
        <v>20</v>
      </c>
      <c r="G178">
        <v>14</v>
      </c>
    </row>
    <row r="179" spans="1:7" ht="13.5">
      <c r="A179" s="24">
        <v>21</v>
      </c>
      <c r="B179" t="s">
        <v>234</v>
      </c>
      <c r="C179" t="s">
        <v>96</v>
      </c>
      <c r="D179">
        <v>338</v>
      </c>
      <c r="E179" s="20">
        <v>0.019930555555555556</v>
      </c>
      <c r="F179">
        <v>21</v>
      </c>
      <c r="G179">
        <v>13</v>
      </c>
    </row>
    <row r="180" spans="1:7" ht="13.5">
      <c r="A180" s="24">
        <v>22</v>
      </c>
      <c r="B180" t="s">
        <v>232</v>
      </c>
      <c r="C180" t="s">
        <v>46</v>
      </c>
      <c r="D180">
        <v>113</v>
      </c>
      <c r="E180" s="20">
        <v>0.021064814814814814</v>
      </c>
      <c r="F180">
        <v>22</v>
      </c>
      <c r="G180">
        <v>12</v>
      </c>
    </row>
    <row r="181" spans="1:7" ht="13.5">
      <c r="A181" s="24">
        <v>23</v>
      </c>
      <c r="B181" t="s">
        <v>245</v>
      </c>
      <c r="C181" t="s">
        <v>138</v>
      </c>
      <c r="D181">
        <v>123</v>
      </c>
      <c r="E181" s="20">
        <v>0.022824074074074076</v>
      </c>
      <c r="F181">
        <v>23</v>
      </c>
      <c r="G181">
        <v>11</v>
      </c>
    </row>
    <row r="182" spans="1:7" ht="13.5">
      <c r="A182" s="24">
        <v>24</v>
      </c>
      <c r="B182" t="s">
        <v>248</v>
      </c>
      <c r="C182" t="s">
        <v>96</v>
      </c>
      <c r="D182">
        <v>337</v>
      </c>
      <c r="E182" s="20">
        <v>0.02314814814814815</v>
      </c>
      <c r="F182">
        <v>24</v>
      </c>
      <c r="G182">
        <v>10</v>
      </c>
    </row>
    <row r="183" spans="1:7" ht="13.5">
      <c r="A183" s="24">
        <v>25</v>
      </c>
      <c r="B183" t="s">
        <v>239</v>
      </c>
      <c r="C183" t="s">
        <v>93</v>
      </c>
      <c r="D183">
        <v>240</v>
      </c>
      <c r="E183" s="20">
        <v>0.02400462962962963</v>
      </c>
      <c r="F183">
        <v>25</v>
      </c>
      <c r="G183">
        <v>9</v>
      </c>
    </row>
    <row r="184" spans="1:7" ht="13.5">
      <c r="A184" s="24">
        <v>26</v>
      </c>
      <c r="B184" t="s">
        <v>250</v>
      </c>
      <c r="C184" t="s">
        <v>41</v>
      </c>
      <c r="D184">
        <v>288</v>
      </c>
      <c r="E184" s="20">
        <v>0.026805555555555555</v>
      </c>
      <c r="F184">
        <v>26</v>
      </c>
      <c r="G184">
        <v>8</v>
      </c>
    </row>
    <row r="185" spans="1:7" ht="13.5">
      <c r="A185" s="24">
        <v>27</v>
      </c>
      <c r="B185" t="s">
        <v>348</v>
      </c>
      <c r="C185" t="s">
        <v>318</v>
      </c>
      <c r="D185">
        <v>396</v>
      </c>
      <c r="E185" s="20">
        <v>0.029456018518518517</v>
      </c>
      <c r="F185">
        <v>27</v>
      </c>
      <c r="G185">
        <v>7</v>
      </c>
    </row>
    <row r="186" spans="1:7" ht="13.5">
      <c r="A186" s="24">
        <v>28</v>
      </c>
      <c r="B186" t="s">
        <v>349</v>
      </c>
      <c r="C186" t="s">
        <v>318</v>
      </c>
      <c r="D186">
        <v>373</v>
      </c>
      <c r="E186" s="20">
        <v>0.030474537037037036</v>
      </c>
      <c r="F186">
        <v>28</v>
      </c>
      <c r="G186">
        <v>6</v>
      </c>
    </row>
    <row r="187" spans="1:7" ht="13.5">
      <c r="A187" s="24">
        <v>29</v>
      </c>
      <c r="B187" t="s">
        <v>240</v>
      </c>
      <c r="C187" t="s">
        <v>41</v>
      </c>
      <c r="D187">
        <v>286</v>
      </c>
      <c r="E187" s="20">
        <v>0.033587962962962965</v>
      </c>
      <c r="F187">
        <v>29</v>
      </c>
      <c r="G187">
        <v>5</v>
      </c>
    </row>
    <row r="188" spans="1:7" ht="13.5">
      <c r="A188" s="24">
        <v>30</v>
      </c>
      <c r="B188" t="s">
        <v>253</v>
      </c>
      <c r="C188" t="s">
        <v>43</v>
      </c>
      <c r="D188">
        <v>302</v>
      </c>
      <c r="E188" s="20">
        <v>0.033854166666666664</v>
      </c>
      <c r="F188">
        <v>30</v>
      </c>
      <c r="G188">
        <v>4</v>
      </c>
    </row>
    <row r="189" spans="1:7" ht="13.5">
      <c r="A189" s="24">
        <v>31</v>
      </c>
      <c r="B189" t="s">
        <v>350</v>
      </c>
      <c r="C189" t="s">
        <v>318</v>
      </c>
      <c r="D189">
        <v>391</v>
      </c>
      <c r="E189" s="20">
        <v>0.0431712962962963</v>
      </c>
      <c r="F189">
        <v>31</v>
      </c>
      <c r="G189">
        <v>3</v>
      </c>
    </row>
    <row r="190" spans="1:7" ht="13.5">
      <c r="A190" s="24">
        <v>32</v>
      </c>
      <c r="B190" t="s">
        <v>351</v>
      </c>
      <c r="C190" t="s">
        <v>318</v>
      </c>
      <c r="D190">
        <v>397</v>
      </c>
      <c r="E190" s="20">
        <v>0.044502314814814814</v>
      </c>
      <c r="F190">
        <v>32</v>
      </c>
      <c r="G190">
        <v>2</v>
      </c>
    </row>
    <row r="192" spans="1:2" ht="15.75">
      <c r="A192" s="19" t="s">
        <v>13</v>
      </c>
      <c r="B192" s="19"/>
    </row>
    <row r="193" spans="1:7" ht="13.5">
      <c r="A193" s="22" t="s">
        <v>307</v>
      </c>
      <c r="B193" s="23" t="s">
        <v>294</v>
      </c>
      <c r="C193" s="23" t="s">
        <v>295</v>
      </c>
      <c r="D193" s="23" t="s">
        <v>16</v>
      </c>
      <c r="E193" s="23" t="s">
        <v>17</v>
      </c>
      <c r="F193" s="23" t="s">
        <v>296</v>
      </c>
      <c r="G193" s="23" t="s">
        <v>299</v>
      </c>
    </row>
    <row r="194" spans="1:7" ht="13.5">
      <c r="A194" s="24">
        <v>1</v>
      </c>
      <c r="B194" t="s">
        <v>278</v>
      </c>
      <c r="C194" t="s">
        <v>43</v>
      </c>
      <c r="D194">
        <v>308</v>
      </c>
      <c r="E194" s="20">
        <v>0.014212962962962962</v>
      </c>
      <c r="F194">
        <v>1</v>
      </c>
      <c r="G194">
        <v>35</v>
      </c>
    </row>
    <row r="195" spans="1:7" ht="13.5">
      <c r="A195" s="24">
        <v>2</v>
      </c>
      <c r="B195" t="s">
        <v>273</v>
      </c>
      <c r="C195" t="s">
        <v>96</v>
      </c>
      <c r="D195">
        <v>331</v>
      </c>
      <c r="E195" s="20">
        <v>0.01554398148148148</v>
      </c>
      <c r="F195">
        <v>2</v>
      </c>
      <c r="G195">
        <v>33</v>
      </c>
    </row>
    <row r="196" spans="1:7" ht="13.5">
      <c r="A196" s="24">
        <v>3</v>
      </c>
      <c r="B196" t="s">
        <v>271</v>
      </c>
      <c r="C196" t="s">
        <v>46</v>
      </c>
      <c r="D196">
        <v>105</v>
      </c>
      <c r="E196" s="20">
        <v>0.016469907407407405</v>
      </c>
      <c r="F196">
        <v>3</v>
      </c>
      <c r="G196">
        <v>31</v>
      </c>
    </row>
    <row r="197" spans="1:7" ht="13.5">
      <c r="A197" s="24">
        <v>4</v>
      </c>
      <c r="B197" t="s">
        <v>352</v>
      </c>
      <c r="C197" t="s">
        <v>318</v>
      </c>
      <c r="D197">
        <v>376</v>
      </c>
      <c r="E197" s="20">
        <v>0.019039351851851852</v>
      </c>
      <c r="F197">
        <v>4</v>
      </c>
      <c r="G197">
        <v>30</v>
      </c>
    </row>
    <row r="198" spans="1:7" ht="13.5">
      <c r="A198" s="24">
        <v>5</v>
      </c>
      <c r="B198" t="s">
        <v>281</v>
      </c>
      <c r="C198" t="s">
        <v>93</v>
      </c>
      <c r="D198">
        <v>306</v>
      </c>
      <c r="E198" s="20">
        <v>0.02074074074074074</v>
      </c>
      <c r="F198">
        <v>5</v>
      </c>
      <c r="G198">
        <v>29</v>
      </c>
    </row>
    <row r="199" spans="1:7" ht="13.5">
      <c r="A199" s="24">
        <v>6</v>
      </c>
      <c r="B199" t="s">
        <v>274</v>
      </c>
      <c r="C199" t="s">
        <v>114</v>
      </c>
      <c r="D199">
        <v>177</v>
      </c>
      <c r="E199" s="20">
        <v>0.020810185185185185</v>
      </c>
      <c r="F199">
        <v>6</v>
      </c>
      <c r="G199">
        <v>28</v>
      </c>
    </row>
    <row r="200" spans="1:7" ht="13.5">
      <c r="A200" s="24">
        <v>7</v>
      </c>
      <c r="B200" t="s">
        <v>272</v>
      </c>
      <c r="C200" t="s">
        <v>107</v>
      </c>
      <c r="D200">
        <v>318</v>
      </c>
      <c r="E200" s="20">
        <v>0.02189814814814815</v>
      </c>
      <c r="F200">
        <v>7</v>
      </c>
      <c r="G200">
        <v>27</v>
      </c>
    </row>
    <row r="201" spans="1:7" ht="13.5">
      <c r="A201" s="24">
        <v>8</v>
      </c>
      <c r="B201" t="s">
        <v>286</v>
      </c>
      <c r="C201" t="s">
        <v>114</v>
      </c>
      <c r="D201">
        <v>174</v>
      </c>
      <c r="E201" s="20">
        <v>0.022222222222222223</v>
      </c>
      <c r="F201">
        <v>8</v>
      </c>
      <c r="G201">
        <v>26</v>
      </c>
    </row>
    <row r="202" spans="1:7" ht="13.5">
      <c r="A202" s="24">
        <v>9</v>
      </c>
      <c r="B202" t="s">
        <v>275</v>
      </c>
      <c r="C202" t="s">
        <v>43</v>
      </c>
      <c r="D202">
        <v>291</v>
      </c>
      <c r="E202" s="20">
        <v>0.022430555555555554</v>
      </c>
      <c r="F202">
        <v>9</v>
      </c>
      <c r="G202">
        <v>25</v>
      </c>
    </row>
    <row r="203" spans="1:7" ht="13.5">
      <c r="A203" s="24">
        <v>10</v>
      </c>
      <c r="B203" t="s">
        <v>285</v>
      </c>
      <c r="C203" t="s">
        <v>109</v>
      </c>
      <c r="D203">
        <v>151</v>
      </c>
      <c r="E203" s="20">
        <v>0.023923611111111114</v>
      </c>
      <c r="F203">
        <v>10</v>
      </c>
      <c r="G203">
        <v>24</v>
      </c>
    </row>
    <row r="204" spans="1:7" ht="13.5">
      <c r="A204" s="24">
        <v>11</v>
      </c>
      <c r="B204" t="s">
        <v>276</v>
      </c>
      <c r="C204" t="s">
        <v>27</v>
      </c>
      <c r="D204">
        <v>166</v>
      </c>
      <c r="E204" s="20">
        <v>0.02476851851851852</v>
      </c>
      <c r="F204">
        <v>11</v>
      </c>
      <c r="G204">
        <v>23</v>
      </c>
    </row>
    <row r="205" spans="1:7" ht="13.5">
      <c r="A205" s="24">
        <v>12</v>
      </c>
      <c r="B205" t="s">
        <v>287</v>
      </c>
      <c r="C205" t="s">
        <v>302</v>
      </c>
      <c r="D205">
        <v>142</v>
      </c>
      <c r="E205" s="20">
        <v>0.025381944444444443</v>
      </c>
      <c r="F205">
        <v>12</v>
      </c>
      <c r="G205">
        <v>22</v>
      </c>
    </row>
    <row r="206" spans="1:7" ht="13.5">
      <c r="A206" s="24">
        <v>13</v>
      </c>
      <c r="B206" t="s">
        <v>279</v>
      </c>
      <c r="C206" t="s">
        <v>93</v>
      </c>
      <c r="D206">
        <v>241</v>
      </c>
      <c r="E206" s="20">
        <v>0.03429398148148148</v>
      </c>
      <c r="F206">
        <v>13</v>
      </c>
      <c r="G206">
        <v>21</v>
      </c>
    </row>
    <row r="207" spans="1:7" ht="13.5">
      <c r="A207" s="24">
        <v>14</v>
      </c>
      <c r="B207" t="s">
        <v>229</v>
      </c>
      <c r="C207" t="s">
        <v>46</v>
      </c>
      <c r="D207">
        <v>115</v>
      </c>
      <c r="E207" s="20">
        <v>0.03508101851851852</v>
      </c>
      <c r="F207">
        <v>14</v>
      </c>
      <c r="G207">
        <v>20</v>
      </c>
    </row>
    <row r="208" spans="1:7" ht="13.5">
      <c r="A208" s="24">
        <v>15</v>
      </c>
      <c r="B208" t="s">
        <v>353</v>
      </c>
      <c r="C208" t="s">
        <v>318</v>
      </c>
      <c r="D208">
        <v>377</v>
      </c>
      <c r="E208" s="20">
        <v>0.03815972222222223</v>
      </c>
      <c r="F208">
        <v>15</v>
      </c>
      <c r="G208">
        <v>19</v>
      </c>
    </row>
    <row r="210" spans="1:2" ht="15.75">
      <c r="A210" s="19" t="s">
        <v>14</v>
      </c>
      <c r="B210" s="19"/>
    </row>
    <row r="211" spans="1:7" ht="13.5">
      <c r="A211" s="22" t="s">
        <v>307</v>
      </c>
      <c r="B211" s="23" t="s">
        <v>294</v>
      </c>
      <c r="C211" s="23" t="s">
        <v>295</v>
      </c>
      <c r="D211" s="23" t="s">
        <v>16</v>
      </c>
      <c r="E211" s="23" t="s">
        <v>17</v>
      </c>
      <c r="F211" s="23" t="s">
        <v>296</v>
      </c>
      <c r="G211" s="23"/>
    </row>
    <row r="212" spans="1:6" ht="13.5">
      <c r="A212" s="24">
        <v>1</v>
      </c>
      <c r="B212" t="s">
        <v>290</v>
      </c>
      <c r="C212" t="s">
        <v>138</v>
      </c>
      <c r="D212">
        <v>121</v>
      </c>
      <c r="E212" s="20">
        <v>0.0134375</v>
      </c>
      <c r="F212">
        <v>1</v>
      </c>
    </row>
    <row r="213" spans="1:6" ht="13.5">
      <c r="A213" s="24">
        <v>2</v>
      </c>
      <c r="B213" t="s">
        <v>354</v>
      </c>
      <c r="C213" t="s">
        <v>93</v>
      </c>
      <c r="D213">
        <v>307</v>
      </c>
      <c r="E213" s="20">
        <v>0.015358796296296296</v>
      </c>
      <c r="F213">
        <v>2</v>
      </c>
    </row>
    <row r="215" spans="1:2" ht="15.75">
      <c r="A215" s="19" t="s">
        <v>15</v>
      </c>
      <c r="B215" s="19"/>
    </row>
    <row r="216" spans="1:7" ht="13.5">
      <c r="A216" s="22" t="s">
        <v>307</v>
      </c>
      <c r="B216" s="23" t="s">
        <v>294</v>
      </c>
      <c r="C216" s="23" t="s">
        <v>295</v>
      </c>
      <c r="D216" s="23" t="s">
        <v>16</v>
      </c>
      <c r="E216" s="23" t="s">
        <v>17</v>
      </c>
      <c r="F216" s="23" t="s">
        <v>296</v>
      </c>
      <c r="G216" s="23"/>
    </row>
    <row r="217" spans="1:6" ht="13.5">
      <c r="A217" s="24">
        <v>1</v>
      </c>
      <c r="B217" t="s">
        <v>355</v>
      </c>
      <c r="C217" t="s">
        <v>311</v>
      </c>
      <c r="D217">
        <v>304</v>
      </c>
      <c r="E217" s="20">
        <v>0.03292824074074074</v>
      </c>
      <c r="F217">
        <v>1</v>
      </c>
    </row>
    <row r="218" spans="1:5" ht="13.5">
      <c r="A218" s="24">
        <v>2</v>
      </c>
      <c r="B218" t="s">
        <v>356</v>
      </c>
      <c r="C218" t="s">
        <v>186</v>
      </c>
      <c r="D218">
        <v>399</v>
      </c>
      <c r="E218" s="20"/>
    </row>
    <row r="219" spans="1:7" ht="13.5">
      <c r="A219" s="24">
        <v>3</v>
      </c>
      <c r="B219" t="s">
        <v>357</v>
      </c>
      <c r="C219" t="s">
        <v>186</v>
      </c>
      <c r="D219">
        <v>401</v>
      </c>
      <c r="E219" s="24"/>
      <c r="F219" s="24"/>
      <c r="G219" s="24"/>
    </row>
    <row r="220" spans="1:7" ht="13.5">
      <c r="A220" s="24"/>
      <c r="E220" s="24"/>
      <c r="F220" s="24"/>
      <c r="G220" s="24"/>
    </row>
    <row r="221" spans="1:7" ht="13.5">
      <c r="A221" s="24" t="s">
        <v>300</v>
      </c>
      <c r="B221" s="24"/>
      <c r="C221" s="24"/>
      <c r="D221" s="24"/>
      <c r="E221" s="24"/>
      <c r="F221" s="24"/>
      <c r="G221" s="24"/>
    </row>
    <row r="222" spans="1:7" ht="13.5">
      <c r="A222" s="24" t="s">
        <v>301</v>
      </c>
      <c r="B222" s="24"/>
      <c r="C222" s="24"/>
      <c r="D222" s="24"/>
      <c r="E222" s="24"/>
      <c r="F222" s="24"/>
      <c r="G222" s="24"/>
    </row>
    <row r="224" ht="12.75">
      <c r="E224" t="s">
        <v>305</v>
      </c>
    </row>
    <row r="225" spans="2:5" ht="12.75">
      <c r="B225">
        <v>1</v>
      </c>
      <c r="C225" t="s">
        <v>72</v>
      </c>
      <c r="E225">
        <f>SUM(G59,G60,G83,G151,G160,G170,G173,G88)</f>
        <v>186</v>
      </c>
    </row>
    <row r="226" spans="2:5" ht="12.75">
      <c r="B226">
        <v>2</v>
      </c>
      <c r="C226" t="s">
        <v>27</v>
      </c>
      <c r="E226">
        <f>SUM(G40,G15,G41,G69,G148,G61,G167,G204,G70,G204)</f>
        <v>320</v>
      </c>
    </row>
    <row r="227" spans="2:5" ht="12.75">
      <c r="B227">
        <v>3</v>
      </c>
      <c r="C227" t="s">
        <v>114</v>
      </c>
      <c r="E227">
        <f>SUM(G201,G199,G121,G90,G92,G93,G96,G101)</f>
        <v>96</v>
      </c>
    </row>
    <row r="228" spans="2:5" ht="12.75">
      <c r="B228">
        <v>4</v>
      </c>
      <c r="C228" t="s">
        <v>93</v>
      </c>
      <c r="E228">
        <f>SUM(G53,G54,G55,G79,G198,G206,G86,G183)</f>
        <v>180</v>
      </c>
    </row>
    <row r="229" spans="2:5" ht="12.75">
      <c r="B229">
        <v>5</v>
      </c>
      <c r="C229" t="s">
        <v>55</v>
      </c>
      <c r="E229">
        <f>SUM(G48,G50,G56,G147,G149,G164,G124,G126)</f>
        <v>236</v>
      </c>
    </row>
    <row r="230" spans="2:5" ht="12.75">
      <c r="B230">
        <v>6</v>
      </c>
      <c r="C230" t="s">
        <v>318</v>
      </c>
      <c r="E230">
        <f>SUM(G77,G153,G197,G208,G82,G120,G185,G186)</f>
        <v>154</v>
      </c>
    </row>
    <row r="231" spans="2:5" ht="12.75">
      <c r="B231">
        <v>7</v>
      </c>
      <c r="C231" t="s">
        <v>311</v>
      </c>
      <c r="E231">
        <f>SUM(G51,G78,G98)</f>
        <v>54</v>
      </c>
    </row>
    <row r="232" spans="2:5" ht="12.75">
      <c r="B232">
        <v>8</v>
      </c>
      <c r="C232" t="s">
        <v>345</v>
      </c>
      <c r="E232">
        <v>21</v>
      </c>
    </row>
    <row r="233" spans="2:5" ht="12.75">
      <c r="B233">
        <v>9</v>
      </c>
      <c r="C233" t="s">
        <v>109</v>
      </c>
      <c r="E233">
        <f>SUM(G84,G85,G89,G118,G203)</f>
        <v>83</v>
      </c>
    </row>
    <row r="234" spans="2:5" ht="12.75">
      <c r="B234">
        <v>10</v>
      </c>
      <c r="C234" t="s">
        <v>49</v>
      </c>
      <c r="E234">
        <v>22</v>
      </c>
    </row>
    <row r="235" spans="2:5" ht="12.75">
      <c r="B235">
        <v>11</v>
      </c>
      <c r="C235" t="s">
        <v>43</v>
      </c>
      <c r="E235">
        <f>SUM(G66,G87,G138,G194,G202,G123,G188,G100)</f>
        <v>172</v>
      </c>
    </row>
    <row r="236" spans="2:5" ht="12.75">
      <c r="B236">
        <v>12</v>
      </c>
      <c r="C236" t="s">
        <v>107</v>
      </c>
      <c r="E236">
        <f>SUM(G76,G97,G139,G161,G200)</f>
        <v>124</v>
      </c>
    </row>
    <row r="237" spans="2:5" ht="12.75">
      <c r="B237">
        <v>13</v>
      </c>
      <c r="C237" t="s">
        <v>96</v>
      </c>
      <c r="E237">
        <f>SUM(G67,G195,G182,G179,G122,G114,G99,G95)</f>
        <v>137</v>
      </c>
    </row>
    <row r="238" spans="2:5" ht="12.75">
      <c r="B238">
        <v>14</v>
      </c>
      <c r="C238" t="s">
        <v>302</v>
      </c>
      <c r="E238">
        <f>SUM(G13,G42,G112,G116,G117,G162,G166,G205)</f>
        <v>243</v>
      </c>
    </row>
    <row r="239" spans="2:5" ht="12.75">
      <c r="B239">
        <v>15</v>
      </c>
      <c r="C239" t="s">
        <v>46</v>
      </c>
      <c r="E239">
        <f>SUM(G43,G65,G73,G113,G145,G169,G196,G207)</f>
        <v>246</v>
      </c>
    </row>
    <row r="240" spans="2:5" ht="12.75">
      <c r="B240">
        <v>16</v>
      </c>
      <c r="C240" t="s">
        <v>138</v>
      </c>
      <c r="E240">
        <f>SUM(G110,G111,G174,G175,G181)</f>
        <v>107</v>
      </c>
    </row>
    <row r="241" spans="2:5" ht="12.75">
      <c r="B241">
        <v>17</v>
      </c>
      <c r="C241" t="s">
        <v>316</v>
      </c>
      <c r="E241">
        <f>SUM(G74,G115,G159,G163,G165,G168)</f>
        <v>165</v>
      </c>
    </row>
    <row r="242" spans="2:5" ht="12.75">
      <c r="B242">
        <v>18</v>
      </c>
      <c r="C242" t="s">
        <v>186</v>
      </c>
      <c r="E242">
        <v>33</v>
      </c>
    </row>
    <row r="243" spans="2:5" ht="12.75">
      <c r="B243">
        <v>19</v>
      </c>
      <c r="C243" t="s">
        <v>41</v>
      </c>
      <c r="E243">
        <f>SUM(G46,G58,G68,G146,G150,G80,G177,G184)</f>
        <v>214</v>
      </c>
    </row>
    <row r="244" spans="2:5" ht="12.75">
      <c r="B244">
        <v>20</v>
      </c>
      <c r="C244" t="s">
        <v>39</v>
      </c>
      <c r="E244">
        <f>SUM(G47,G49,G144,G108,G75,G72,G71,G81)</f>
        <v>245</v>
      </c>
    </row>
    <row r="245" spans="2:5" ht="12.75">
      <c r="B245">
        <v>21</v>
      </c>
      <c r="C245" t="s">
        <v>21</v>
      </c>
      <c r="E245">
        <v>43</v>
      </c>
    </row>
    <row r="246" spans="2:5" ht="12.75">
      <c r="B246">
        <v>22</v>
      </c>
      <c r="C246" t="s">
        <v>30</v>
      </c>
      <c r="E246">
        <f>SUM(G16,G44,G140,G152,G45,G52,G17,G125)</f>
        <v>282</v>
      </c>
    </row>
    <row r="249" spans="3:5" ht="12.75">
      <c r="C249" s="18" t="s">
        <v>304</v>
      </c>
      <c r="E249" t="s">
        <v>361</v>
      </c>
    </row>
    <row r="250" spans="2:5" ht="12.75">
      <c r="B250">
        <v>1</v>
      </c>
      <c r="C250" t="s">
        <v>362</v>
      </c>
      <c r="E250" s="1">
        <f>SUM(G13,G14,G15,G42,G43,G145,G65,G159)</f>
        <v>325</v>
      </c>
    </row>
    <row r="251" spans="2:5" ht="12.75">
      <c r="B251">
        <v>2</v>
      </c>
      <c r="C251" t="s">
        <v>363</v>
      </c>
      <c r="E251" s="1">
        <f>SUM(G138,G139,G194,G195,G66,G67,G161,G200)</f>
        <v>278</v>
      </c>
    </row>
    <row r="252" spans="2:5" ht="12.75">
      <c r="B252">
        <v>3</v>
      </c>
      <c r="C252" t="s">
        <v>364</v>
      </c>
      <c r="E252" s="14">
        <f>SUM(G40,G41,G148,G199,G69,G70,G201,G167)</f>
        <v>263</v>
      </c>
    </row>
    <row r="253" spans="2:5" ht="12.75">
      <c r="B253">
        <v>4</v>
      </c>
      <c r="C253" t="s">
        <v>365</v>
      </c>
      <c r="E253" s="1">
        <f>SUM(G16,G140,G44,G17,G45,G152,G51,G153)</f>
        <v>301</v>
      </c>
    </row>
    <row r="254" spans="2:5" ht="12.75">
      <c r="B254">
        <v>5</v>
      </c>
      <c r="C254" t="s">
        <v>366</v>
      </c>
      <c r="E254" s="1">
        <f>$E$244</f>
        <v>245</v>
      </c>
    </row>
    <row r="255" spans="2:5" ht="12.75">
      <c r="B255">
        <v>6</v>
      </c>
      <c r="C255" t="s">
        <v>367</v>
      </c>
      <c r="E255" s="14">
        <f>$E$228</f>
        <v>180</v>
      </c>
    </row>
    <row r="256" spans="2:5" ht="12.75">
      <c r="B256">
        <v>7</v>
      </c>
      <c r="C256" t="s">
        <v>368</v>
      </c>
      <c r="E256" s="1">
        <f>$E$243</f>
        <v>214</v>
      </c>
    </row>
    <row r="257" spans="2:5" ht="12.75">
      <c r="B257">
        <v>8</v>
      </c>
      <c r="C257" t="s">
        <v>369</v>
      </c>
      <c r="E257" s="14">
        <f>$E$225</f>
        <v>186</v>
      </c>
    </row>
    <row r="258" spans="2:5" ht="12.75">
      <c r="B258">
        <v>9</v>
      </c>
      <c r="C258" t="s">
        <v>370</v>
      </c>
      <c r="E258" s="1">
        <f>$E$229</f>
        <v>236</v>
      </c>
    </row>
  </sheetData>
  <printOptions/>
  <pageMargins left="0.79" right="0.79" top="0.98" bottom="0.98" header="0.5" footer="0.5"/>
  <pageSetup orientation="portrait" paperSize="9" r:id="rId1"/>
  <rowBreaks count="1" manualBreakCount="1">
    <brk id="1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A1" sqref="A1"/>
    </sheetView>
  </sheetViews>
  <sheetFormatPr defaultColWidth="9.00390625" defaultRowHeight="12.75"/>
  <cols>
    <col min="2" max="2" width="20.375" style="0" customWidth="1"/>
    <col min="3" max="3" width="13.375" style="0" customWidth="1"/>
    <col min="6" max="6" width="7.375" style="0" customWidth="1"/>
    <col min="9" max="9" width="21.375" style="0" customWidth="1"/>
  </cols>
  <sheetData>
    <row r="1" ht="12" customHeight="1">
      <c r="G1" s="17"/>
    </row>
    <row r="2" spans="3:7" ht="12" customHeight="1">
      <c r="C2" s="26"/>
      <c r="G2" s="17"/>
    </row>
    <row r="3" spans="3:7" ht="12" customHeight="1">
      <c r="C3" s="26" t="s">
        <v>305</v>
      </c>
      <c r="G3" s="17"/>
    </row>
    <row r="4" spans="3:7" ht="12" customHeight="1">
      <c r="C4" s="26"/>
      <c r="G4" s="17"/>
    </row>
    <row r="5" spans="1:8" ht="12.75">
      <c r="A5" s="27"/>
      <c r="B5" s="28" t="s">
        <v>304</v>
      </c>
      <c r="C5" s="29" t="s">
        <v>371</v>
      </c>
      <c r="D5" s="29" t="s">
        <v>372</v>
      </c>
      <c r="E5" s="29" t="s">
        <v>373</v>
      </c>
      <c r="F5" s="29" t="s">
        <v>374</v>
      </c>
      <c r="G5" s="27"/>
      <c r="H5" s="27"/>
    </row>
    <row r="6" spans="2:6" ht="12.75">
      <c r="B6" t="s">
        <v>30</v>
      </c>
      <c r="C6" s="1">
        <f>'28.10'!E323</f>
        <v>281</v>
      </c>
      <c r="D6" s="1">
        <f>'29.10.2006'!E246</f>
        <v>282</v>
      </c>
      <c r="E6" s="1">
        <f aca="true" t="shared" si="0" ref="E6:E38">SUM(C6,D6)</f>
        <v>563</v>
      </c>
      <c r="F6" s="1">
        <v>1</v>
      </c>
    </row>
    <row r="7" spans="2:6" ht="12.75">
      <c r="B7" t="s">
        <v>27</v>
      </c>
      <c r="C7" s="1">
        <f>'28.10'!E299</f>
        <v>224</v>
      </c>
      <c r="D7" s="1">
        <f>'29.10.2006'!E226</f>
        <v>320</v>
      </c>
      <c r="E7" s="1">
        <f t="shared" si="0"/>
        <v>544</v>
      </c>
      <c r="F7" s="14">
        <v>2</v>
      </c>
    </row>
    <row r="8" spans="2:6" ht="12.75">
      <c r="B8" t="s">
        <v>39</v>
      </c>
      <c r="C8" s="1">
        <f>'28.10'!E322</f>
        <v>243</v>
      </c>
      <c r="D8" s="1">
        <f>'29.10.2006'!E244</f>
        <v>245</v>
      </c>
      <c r="E8" s="1">
        <f t="shared" si="0"/>
        <v>488</v>
      </c>
      <c r="F8" s="14">
        <v>3</v>
      </c>
    </row>
    <row r="9" spans="2:6" ht="12.75">
      <c r="B9" t="s">
        <v>46</v>
      </c>
      <c r="C9" s="1">
        <f>'28.10'!E315</f>
        <v>209</v>
      </c>
      <c r="D9" s="1">
        <f>'29.10.2006'!E239</f>
        <v>246</v>
      </c>
      <c r="E9" s="1">
        <f t="shared" si="0"/>
        <v>455</v>
      </c>
      <c r="F9" s="14">
        <v>4</v>
      </c>
    </row>
    <row r="10" spans="2:6" ht="12.75">
      <c r="B10" t="s">
        <v>55</v>
      </c>
      <c r="C10" s="1">
        <f>'28.10'!E305</f>
        <v>202</v>
      </c>
      <c r="D10" s="1">
        <f>'29.10.2006'!E229</f>
        <v>236</v>
      </c>
      <c r="E10" s="1">
        <f t="shared" si="0"/>
        <v>438</v>
      </c>
      <c r="F10" s="30">
        <v>5</v>
      </c>
    </row>
    <row r="11" spans="2:6" ht="12.75">
      <c r="B11" t="s">
        <v>302</v>
      </c>
      <c r="C11" s="1">
        <f>'28.10'!E318</f>
        <v>193</v>
      </c>
      <c r="D11" s="1">
        <f>'29.10.2006'!E238</f>
        <v>243</v>
      </c>
      <c r="E11" s="1">
        <f t="shared" si="0"/>
        <v>436</v>
      </c>
      <c r="F11" s="30">
        <v>6</v>
      </c>
    </row>
    <row r="12" spans="2:6" ht="12.75">
      <c r="B12" t="s">
        <v>43</v>
      </c>
      <c r="C12" s="1">
        <f>'28.10'!E312</f>
        <v>243</v>
      </c>
      <c r="D12" s="1">
        <f>'29.10.2006'!E235</f>
        <v>172</v>
      </c>
      <c r="E12" s="1">
        <f t="shared" si="0"/>
        <v>415</v>
      </c>
      <c r="F12" s="30">
        <v>7</v>
      </c>
    </row>
    <row r="13" spans="2:6" ht="12.75">
      <c r="B13" t="s">
        <v>41</v>
      </c>
      <c r="C13" s="1">
        <f>'28.10'!E319</f>
        <v>171</v>
      </c>
      <c r="D13" s="1">
        <f>'29.10.2006'!E243</f>
        <v>214</v>
      </c>
      <c r="E13" s="1">
        <f t="shared" si="0"/>
        <v>385</v>
      </c>
      <c r="F13" s="30">
        <v>8</v>
      </c>
    </row>
    <row r="14" spans="2:6" ht="12.75">
      <c r="B14" t="s">
        <v>93</v>
      </c>
      <c r="C14" s="1">
        <f>'28.10'!E304</f>
        <v>160</v>
      </c>
      <c r="D14" s="1">
        <f>'29.10.2006'!E228</f>
        <v>180</v>
      </c>
      <c r="E14" s="1">
        <f t="shared" si="0"/>
        <v>340</v>
      </c>
      <c r="F14" s="30">
        <v>9</v>
      </c>
    </row>
    <row r="15" spans="2:6" ht="12.75">
      <c r="B15" t="s">
        <v>96</v>
      </c>
      <c r="C15" s="1">
        <f>'28.10'!E314</f>
        <v>246</v>
      </c>
      <c r="D15" s="1">
        <f>'29.10.2006'!E237</f>
        <v>137</v>
      </c>
      <c r="E15" s="1">
        <f t="shared" si="0"/>
        <v>383</v>
      </c>
      <c r="F15" s="30">
        <v>10</v>
      </c>
    </row>
    <row r="16" spans="2:6" ht="12.75">
      <c r="B16" t="s">
        <v>107</v>
      </c>
      <c r="C16" s="1">
        <f>'28.10'!E313</f>
        <v>249</v>
      </c>
      <c r="D16" s="1">
        <f>'29.10.2006'!E236</f>
        <v>124</v>
      </c>
      <c r="E16" s="1">
        <f t="shared" si="0"/>
        <v>373</v>
      </c>
      <c r="F16" s="30">
        <v>11</v>
      </c>
    </row>
    <row r="17" spans="2:6" ht="12.75">
      <c r="B17" t="s">
        <v>72</v>
      </c>
      <c r="C17" s="1">
        <f>'28.10'!E298</f>
        <v>109</v>
      </c>
      <c r="D17" s="1">
        <f>'29.10.2006'!E225</f>
        <v>186</v>
      </c>
      <c r="E17" s="1">
        <f t="shared" si="0"/>
        <v>295</v>
      </c>
      <c r="F17" s="30">
        <v>12</v>
      </c>
    </row>
    <row r="18" spans="2:6" ht="12.75">
      <c r="B18" s="16" t="s">
        <v>52</v>
      </c>
      <c r="C18" s="1">
        <f>'28.10'!E303</f>
        <v>239</v>
      </c>
      <c r="D18" s="1"/>
      <c r="E18" s="1">
        <f t="shared" si="0"/>
        <v>239</v>
      </c>
      <c r="F18" s="30">
        <v>13</v>
      </c>
    </row>
    <row r="19" spans="2:6" ht="12.75">
      <c r="B19" t="s">
        <v>49</v>
      </c>
      <c r="C19" s="1">
        <f>'28.10'!E311</f>
        <v>184</v>
      </c>
      <c r="D19" s="1">
        <f>'29.10.2006'!E234</f>
        <v>22</v>
      </c>
      <c r="E19" s="1">
        <f t="shared" si="0"/>
        <v>206</v>
      </c>
      <c r="F19" s="30">
        <v>14</v>
      </c>
    </row>
    <row r="20" spans="2:6" ht="12.75">
      <c r="B20" t="s">
        <v>345</v>
      </c>
      <c r="C20" s="1">
        <f>'28.10'!E306</f>
        <v>183</v>
      </c>
      <c r="D20" s="1">
        <f>'29.10.2006'!E232</f>
        <v>21</v>
      </c>
      <c r="E20" s="1">
        <f t="shared" si="0"/>
        <v>204</v>
      </c>
      <c r="F20" s="30">
        <v>15</v>
      </c>
    </row>
    <row r="21" spans="2:6" ht="12.75">
      <c r="B21" t="s">
        <v>114</v>
      </c>
      <c r="C21" s="1">
        <f>'28.10'!E300</f>
        <v>79</v>
      </c>
      <c r="D21" s="1">
        <f>'29.10.2006'!E227</f>
        <v>96</v>
      </c>
      <c r="E21" s="1">
        <f t="shared" si="0"/>
        <v>175</v>
      </c>
      <c r="F21" s="1">
        <v>16</v>
      </c>
    </row>
    <row r="22" spans="2:6" ht="12.75">
      <c r="B22" t="s">
        <v>316</v>
      </c>
      <c r="C22" s="1"/>
      <c r="D22" s="1">
        <f>'29.10.2006'!E241</f>
        <v>165</v>
      </c>
      <c r="E22" s="1">
        <f t="shared" si="0"/>
        <v>165</v>
      </c>
      <c r="F22" s="30">
        <v>17</v>
      </c>
    </row>
    <row r="23" spans="2:6" ht="12.75">
      <c r="B23" t="s">
        <v>138</v>
      </c>
      <c r="C23" s="1">
        <f>'28.10'!E316</f>
        <v>53</v>
      </c>
      <c r="D23" s="1">
        <f>'29.10.2006'!E240</f>
        <v>107</v>
      </c>
      <c r="E23" s="1">
        <f t="shared" si="0"/>
        <v>160</v>
      </c>
      <c r="F23" s="30">
        <v>18</v>
      </c>
    </row>
    <row r="24" spans="2:6" ht="12.75">
      <c r="B24" t="s">
        <v>318</v>
      </c>
      <c r="C24" s="1"/>
      <c r="D24" s="1">
        <f>'29.10.2006'!E230</f>
        <v>154</v>
      </c>
      <c r="E24" s="1">
        <f t="shared" si="0"/>
        <v>154</v>
      </c>
      <c r="F24" s="30">
        <v>19</v>
      </c>
    </row>
    <row r="25" spans="2:6" ht="12.75">
      <c r="B25" t="s">
        <v>109</v>
      </c>
      <c r="C25" s="1">
        <f>'28.10'!E309</f>
        <v>63</v>
      </c>
      <c r="D25" s="1">
        <f>'29.10.2006'!E233</f>
        <v>83</v>
      </c>
      <c r="E25" s="1">
        <f t="shared" si="0"/>
        <v>146</v>
      </c>
      <c r="F25" s="30">
        <v>20</v>
      </c>
    </row>
    <row r="26" spans="2:6" ht="12.75">
      <c r="B26" s="16" t="s">
        <v>98</v>
      </c>
      <c r="C26" s="1">
        <f>'28.10'!E324</f>
        <v>149</v>
      </c>
      <c r="D26" s="1"/>
      <c r="E26" s="1">
        <f t="shared" si="0"/>
        <v>149</v>
      </c>
      <c r="F26" s="30">
        <v>21</v>
      </c>
    </row>
    <row r="27" spans="2:6" ht="12.75">
      <c r="B27" s="16" t="s">
        <v>360</v>
      </c>
      <c r="C27" s="1">
        <f>'28.10'!E321</f>
        <v>128</v>
      </c>
      <c r="D27" s="1"/>
      <c r="E27" s="1">
        <f t="shared" si="0"/>
        <v>128</v>
      </c>
      <c r="F27" s="30">
        <v>22</v>
      </c>
    </row>
    <row r="28" spans="2:6" ht="12.75">
      <c r="B28" s="16" t="s">
        <v>180</v>
      </c>
      <c r="C28" s="1">
        <f>'28.10'!E317</f>
        <v>99</v>
      </c>
      <c r="D28" s="1"/>
      <c r="E28" s="1">
        <f t="shared" si="0"/>
        <v>99</v>
      </c>
      <c r="F28" s="30">
        <v>23</v>
      </c>
    </row>
    <row r="29" spans="2:6" ht="12.75">
      <c r="B29" s="16" t="s">
        <v>77</v>
      </c>
      <c r="C29" s="1">
        <f>'28.10'!E302</f>
        <v>87</v>
      </c>
      <c r="D29" s="1"/>
      <c r="E29" s="1">
        <f t="shared" si="0"/>
        <v>87</v>
      </c>
      <c r="F29" s="30">
        <v>24</v>
      </c>
    </row>
    <row r="30" spans="2:6" ht="12.75">
      <c r="B30" s="16" t="s">
        <v>209</v>
      </c>
      <c r="C30" s="1">
        <f>'28.10'!E301</f>
        <v>71</v>
      </c>
      <c r="D30" s="1"/>
      <c r="E30" s="1">
        <f t="shared" si="0"/>
        <v>71</v>
      </c>
      <c r="F30" s="30">
        <v>25</v>
      </c>
    </row>
    <row r="31" spans="2:6" ht="12.75">
      <c r="B31" s="16" t="s">
        <v>75</v>
      </c>
      <c r="C31" s="1">
        <f>'28.10'!E308</f>
        <v>61</v>
      </c>
      <c r="D31" s="1"/>
      <c r="E31" s="1">
        <f t="shared" si="0"/>
        <v>61</v>
      </c>
      <c r="F31" s="30">
        <v>26</v>
      </c>
    </row>
    <row r="32" spans="2:6" ht="12.75">
      <c r="B32" t="s">
        <v>311</v>
      </c>
      <c r="C32" s="1"/>
      <c r="D32" s="1">
        <f>'29.10.2006'!E231</f>
        <v>54</v>
      </c>
      <c r="E32" s="1">
        <f t="shared" si="0"/>
        <v>54</v>
      </c>
      <c r="F32" s="30">
        <v>27</v>
      </c>
    </row>
    <row r="33" spans="2:6" ht="12.75">
      <c r="B33" s="16" t="s">
        <v>359</v>
      </c>
      <c r="C33" s="1">
        <f>'28.10'!E310</f>
        <v>48</v>
      </c>
      <c r="D33" s="1"/>
      <c r="E33" s="1">
        <f t="shared" si="0"/>
        <v>48</v>
      </c>
      <c r="F33" s="30">
        <v>28</v>
      </c>
    </row>
    <row r="34" spans="2:6" ht="12.75">
      <c r="B34" t="s">
        <v>21</v>
      </c>
      <c r="C34" s="1"/>
      <c r="D34" s="1">
        <f>'29.10.2006'!E245</f>
        <v>43</v>
      </c>
      <c r="E34" s="1">
        <f t="shared" si="0"/>
        <v>43</v>
      </c>
      <c r="F34" s="30">
        <v>29</v>
      </c>
    </row>
    <row r="35" spans="2:6" ht="12.75">
      <c r="B35" s="16" t="s">
        <v>303</v>
      </c>
      <c r="C35" s="14">
        <f>'28.10'!$E$307</f>
        <v>39</v>
      </c>
      <c r="D35" s="1"/>
      <c r="E35" s="1">
        <f t="shared" si="0"/>
        <v>39</v>
      </c>
      <c r="F35" s="30">
        <v>30</v>
      </c>
    </row>
    <row r="36" spans="2:6" ht="12.75">
      <c r="B36" t="s">
        <v>186</v>
      </c>
      <c r="C36" s="1"/>
      <c r="D36" s="1">
        <f>'29.10.2006'!E242</f>
        <v>33</v>
      </c>
      <c r="E36" s="1">
        <f t="shared" si="0"/>
        <v>33</v>
      </c>
      <c r="F36" s="30">
        <v>31</v>
      </c>
    </row>
    <row r="37" spans="2:6" ht="12.75">
      <c r="B37" s="16" t="s">
        <v>119</v>
      </c>
      <c r="C37" s="1">
        <f>'28.10'!E297</f>
        <v>33</v>
      </c>
      <c r="D37" s="1"/>
      <c r="E37" s="1">
        <f t="shared" si="0"/>
        <v>33</v>
      </c>
      <c r="F37" s="30">
        <v>32</v>
      </c>
    </row>
    <row r="38" spans="2:6" ht="12.75">
      <c r="B38" s="16" t="s">
        <v>358</v>
      </c>
      <c r="C38" s="1">
        <f>'28.10'!E320</f>
        <v>10</v>
      </c>
      <c r="D38" s="1"/>
      <c r="E38" s="1">
        <f t="shared" si="0"/>
        <v>10</v>
      </c>
      <c r="F38" s="30">
        <v>33</v>
      </c>
    </row>
    <row r="40" ht="12.75">
      <c r="B40" s="16"/>
    </row>
    <row r="41" ht="12.75">
      <c r="C41" s="29" t="s">
        <v>361</v>
      </c>
    </row>
    <row r="43" spans="2:6" ht="12.75">
      <c r="B43" s="28" t="s">
        <v>304</v>
      </c>
      <c r="C43" s="29" t="s">
        <v>371</v>
      </c>
      <c r="D43" s="29" t="s">
        <v>372</v>
      </c>
      <c r="E43" s="29" t="s">
        <v>373</v>
      </c>
      <c r="F43" s="29" t="s">
        <v>374</v>
      </c>
    </row>
    <row r="44" spans="2:6" ht="12.75">
      <c r="B44" t="s">
        <v>363</v>
      </c>
      <c r="C44" s="1">
        <f>'28.10'!E329</f>
        <v>336</v>
      </c>
      <c r="D44" s="1">
        <f>'29.10.2006'!E251</f>
        <v>278</v>
      </c>
      <c r="E44" s="1">
        <f aca="true" t="shared" si="1" ref="E44:E52">SUM(C44,D44)</f>
        <v>614</v>
      </c>
      <c r="F44" s="1">
        <v>1</v>
      </c>
    </row>
    <row r="45" spans="2:6" ht="12.75">
      <c r="B45" t="s">
        <v>362</v>
      </c>
      <c r="C45" s="1">
        <f>'28.10'!E328</f>
        <v>279</v>
      </c>
      <c r="D45" s="1">
        <f>'29.10.2006'!E250</f>
        <v>325</v>
      </c>
      <c r="E45" s="1">
        <f t="shared" si="1"/>
        <v>604</v>
      </c>
      <c r="F45" s="1">
        <v>2</v>
      </c>
    </row>
    <row r="46" spans="2:6" ht="12.75">
      <c r="B46" t="s">
        <v>365</v>
      </c>
      <c r="C46" s="1">
        <f>'28.10'!E331</f>
        <v>281</v>
      </c>
      <c r="D46" s="1">
        <f>'29.10.2006'!E253</f>
        <v>301</v>
      </c>
      <c r="E46" s="1">
        <f t="shared" si="1"/>
        <v>582</v>
      </c>
      <c r="F46" s="1">
        <v>3</v>
      </c>
    </row>
    <row r="47" spans="2:6" ht="12.75">
      <c r="B47" t="s">
        <v>364</v>
      </c>
      <c r="C47" s="1">
        <f>'28.10'!E330</f>
        <v>242</v>
      </c>
      <c r="D47" s="14">
        <f>'29.10.2006'!E252</f>
        <v>263</v>
      </c>
      <c r="E47" s="1">
        <f t="shared" si="1"/>
        <v>505</v>
      </c>
      <c r="F47" s="1">
        <v>4</v>
      </c>
    </row>
    <row r="48" spans="2:6" ht="12.75">
      <c r="B48" t="s">
        <v>366</v>
      </c>
      <c r="C48" s="1">
        <f>'28.10'!E332</f>
        <v>243</v>
      </c>
      <c r="D48" s="1">
        <f>'29.10.2006'!E254</f>
        <v>245</v>
      </c>
      <c r="E48" s="1">
        <f t="shared" si="1"/>
        <v>488</v>
      </c>
      <c r="F48" s="1">
        <v>5</v>
      </c>
    </row>
    <row r="49" spans="2:6" ht="12.75">
      <c r="B49" t="s">
        <v>370</v>
      </c>
      <c r="C49" s="1">
        <f>'28.10'!E336</f>
        <v>202</v>
      </c>
      <c r="D49" s="1">
        <f>'29.10.2006'!E258</f>
        <v>236</v>
      </c>
      <c r="E49" s="1">
        <f t="shared" si="1"/>
        <v>438</v>
      </c>
      <c r="F49" s="1">
        <v>6</v>
      </c>
    </row>
    <row r="50" spans="2:6" ht="12.75">
      <c r="B50" t="s">
        <v>368</v>
      </c>
      <c r="C50" s="1">
        <f>'28.10'!E334</f>
        <v>171</v>
      </c>
      <c r="D50" s="1">
        <f>'29.10.2006'!E256</f>
        <v>214</v>
      </c>
      <c r="E50" s="1">
        <f t="shared" si="1"/>
        <v>385</v>
      </c>
      <c r="F50" s="1">
        <v>7</v>
      </c>
    </row>
    <row r="51" spans="2:6" ht="12.75">
      <c r="B51" t="s">
        <v>367</v>
      </c>
      <c r="C51" s="1">
        <f>'28.10'!E333</f>
        <v>160</v>
      </c>
      <c r="D51" s="14">
        <f>'29.10.2006'!E255</f>
        <v>180</v>
      </c>
      <c r="E51" s="1">
        <f t="shared" si="1"/>
        <v>340</v>
      </c>
      <c r="F51" s="1">
        <v>8</v>
      </c>
    </row>
    <row r="52" spans="2:6" ht="12.75">
      <c r="B52" t="s">
        <v>369</v>
      </c>
      <c r="C52" s="1">
        <f>'28.10'!E335</f>
        <v>109</v>
      </c>
      <c r="D52" s="14">
        <f>'29.10.2006'!E257</f>
        <v>186</v>
      </c>
      <c r="E52" s="1">
        <f t="shared" si="1"/>
        <v>295</v>
      </c>
      <c r="F52" s="1">
        <v>9</v>
      </c>
    </row>
    <row r="53" ht="12.75">
      <c r="B53" s="16"/>
    </row>
    <row r="54" ht="12.75">
      <c r="B54" s="16"/>
    </row>
    <row r="55" ht="12.75">
      <c r="B55" s="16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WinOrient - Протокол результатов</dc:title>
  <dc:subject/>
  <dc:creator/>
  <cp:keywords/>
  <dc:description/>
  <cp:lastModifiedBy>Igor Omelchenko</cp:lastModifiedBy>
  <cp:lastPrinted>2006-10-30T14:20:40Z</cp:lastPrinted>
  <dcterms:created xsi:type="dcterms:W3CDTF">2006-10-28T21:12:09Z</dcterms:created>
  <dcterms:modified xsi:type="dcterms:W3CDTF">2006-10-30T14:21:31Z</dcterms:modified>
  <cp:category/>
  <cp:version/>
  <cp:contentType/>
  <cp:contentStatus/>
</cp:coreProperties>
</file>